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3"/>
  </bookViews>
  <sheets>
    <sheet name="ЖБО" sheetId="1" r:id="rId1"/>
    <sheet name="УСЛУГИ" sheetId="2" r:id="rId2"/>
    <sheet name="АВТОТРАНСПОРТ" sheetId="3" r:id="rId3"/>
    <sheet name="АНАЛИЗ ВОДЫ" sheetId="4" r:id="rId4"/>
  </sheets>
  <definedNames>
    <definedName name="_xlnm_Print_Titles" localSheetId="2">'АВТОТРАНСПОРТ'!$A$13:$IT$15</definedName>
    <definedName name="_xlnm_Print_Titles">#REF!</definedName>
    <definedName name="_xlnm_Print_Titles_1" localSheetId="3">'АНАЛИЗ ВОДЫ'!$A$18:$IT$18</definedName>
    <definedName name="_xlnm_Print_Titles_1">#REF!</definedName>
    <definedName name="Excel_BuiltIn_Print_Titles">#REF!</definedName>
    <definedName name="Excel_BuiltIn_Print_Titles1">#REF!</definedName>
    <definedName name="Excel_BuiltIn_Print_Titles_1" localSheetId="3">'АНАЛИЗ ВОДЫ'!$A$18:$IT$18</definedName>
    <definedName name="Excel_BuiltIn_Print_Titles_1">#REF!</definedName>
    <definedName name="_xlnm.Print_Titles" localSheetId="2">'АВТОТРАНСПОРТ'!$13:$15</definedName>
    <definedName name="_xlnm.Print_Titles" localSheetId="3">'АНАЛИЗ ВОДЫ'!$18:$18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<sst xmlns="http://schemas.openxmlformats.org/spreadsheetml/2006/main" count="324" uniqueCount="256">
  <si>
    <t>УТВЕРЖДАЮ:</t>
  </si>
  <si>
    <t>Генеральный  директор</t>
  </si>
  <si>
    <t>_________ А.Г. Присяжный</t>
  </si>
  <si>
    <t>"29" декабря 2017 года</t>
  </si>
  <si>
    <t>ТАРИФЫ МУП ЖКХ «ВОЛОГДАГОРВОДОКАНАЛ»</t>
  </si>
  <si>
    <t>на услуги по вывозу сбросов от неканализованных зданий города Вологды и Вологодского района</t>
  </si>
  <si>
    <t>с 01 января 2018 года</t>
  </si>
  <si>
    <t>Категория потребителей</t>
  </si>
  <si>
    <t>Ед. изм.</t>
  </si>
  <si>
    <t>Тариф, руб.</t>
  </si>
  <si>
    <t>без НДС</t>
  </si>
  <si>
    <t>с НДС</t>
  </si>
  <si>
    <t>Жилищный сектор: многоквартирные дома г. Вологды</t>
  </si>
  <si>
    <t>руб./м3</t>
  </si>
  <si>
    <t>Жилищный сектор: частные домовладения</t>
  </si>
  <si>
    <t>Прочие потребители</t>
  </si>
  <si>
    <t>Потребители, расстояние до которых составляет 10 км и более</t>
  </si>
  <si>
    <t>руб./км</t>
  </si>
  <si>
    <t>СОГЛАСОВАНО:</t>
  </si>
  <si>
    <t xml:space="preserve">Начальник ОбиП                                                                      </t>
  </si>
  <si>
    <t xml:space="preserve">Н.В. Бахвалова </t>
  </si>
  <si>
    <t>Заместитель директора по безопасности и экономической политике</t>
  </si>
  <si>
    <t>Е.А.Богданова</t>
  </si>
  <si>
    <t>Исп.Быкова И.С.</t>
  </si>
  <si>
    <t>59-79-20</t>
  </si>
  <si>
    <t xml:space="preserve">Генеральный директор </t>
  </si>
  <si>
    <t xml:space="preserve"> МУП ЖКХ "Вологдагорводоканал"</t>
  </si>
  <si>
    <t>________________ А. Г. Присяжный</t>
  </si>
  <si>
    <t>ПРЕЙСКУРАНТ  № 1</t>
  </si>
  <si>
    <t xml:space="preserve">ПЛАТНЫХ  УСЛУГ, РАБОТ, ПРЕДОСТАВЛЯЕМЫХ  МУП ЖКХ  "ВОЛОГДАГОРВОДОКАНАЛ" </t>
  </si>
  <si>
    <t>ДЕЙСТВУЕТ С 1 ЯНВАРЯ 2018 ГОДА</t>
  </si>
  <si>
    <t>№ п/п</t>
  </si>
  <si>
    <t>Наименование услуг, работ</t>
  </si>
  <si>
    <t>Ед. измерения</t>
  </si>
  <si>
    <t xml:space="preserve">Стоимость с НДС, руб </t>
  </si>
  <si>
    <t xml:space="preserve">Стоимость с НДС (+5%), руб </t>
  </si>
  <si>
    <t xml:space="preserve">Стоимость с НДС (+7%), руб </t>
  </si>
  <si>
    <t>Примечание</t>
  </si>
  <si>
    <t>1.</t>
  </si>
  <si>
    <t xml:space="preserve">Отключение и включение водопотребителей жилого фонда </t>
  </si>
  <si>
    <t>отключение и включение</t>
  </si>
  <si>
    <t>если производится только отключение или только включение водопотребителей, стоимость услуги берется в размере 50%</t>
  </si>
  <si>
    <t>2.</t>
  </si>
  <si>
    <t>Отключение водопотребителей при производстве работ на ведомственных сетях водопровода</t>
  </si>
  <si>
    <t>а) Dy = до  200 мм</t>
  </si>
  <si>
    <t>б) Dy = до  300 мм</t>
  </si>
  <si>
    <t>в) Dy = до  600 мм</t>
  </si>
  <si>
    <t>г) Dy = до  900 мм</t>
  </si>
  <si>
    <t>3.</t>
  </si>
  <si>
    <t>Выход представителя на приемку опрессовки и гидравлического испытания водопроводных и канализационных сетей</t>
  </si>
  <si>
    <t>а) без использования автотранспорта</t>
  </si>
  <si>
    <t>1 час</t>
  </si>
  <si>
    <t>б) с использованием автотранспорта</t>
  </si>
  <si>
    <t>4.</t>
  </si>
  <si>
    <t>Выход представителя для осмотра технического состояния передаваемой на баланс сети</t>
  </si>
  <si>
    <t>5а</t>
  </si>
  <si>
    <t>Приемка водопровода  на техническую готовность</t>
  </si>
  <si>
    <t xml:space="preserve"> без использования автотранспорта</t>
  </si>
  <si>
    <t>с использованием автотранспорта</t>
  </si>
  <si>
    <t>5б</t>
  </si>
  <si>
    <t>Приемка канализации  на техническую готовность</t>
  </si>
  <si>
    <t>6.</t>
  </si>
  <si>
    <t xml:space="preserve">Проверка и исправление съемок и топопланов </t>
  </si>
  <si>
    <t>7.</t>
  </si>
  <si>
    <t xml:space="preserve">Работа по согласованию проектов </t>
  </si>
  <si>
    <t>8.</t>
  </si>
  <si>
    <t>Оказание дополнительных услуг для населения и организаций (работа инженера отдела продаж )</t>
  </si>
  <si>
    <t>9.</t>
  </si>
  <si>
    <t>Промывка канализационных сетей с помощью автомашины КО 502 с участием 3-х слесарей АВР</t>
  </si>
  <si>
    <t>1м.п.</t>
  </si>
  <si>
    <t>10.</t>
  </si>
  <si>
    <t>Прочистка канализации автомашиной КО 502 с участием 2-х слесарей АВР (работа ведется минимум 2 часа)</t>
  </si>
  <si>
    <t>11.</t>
  </si>
  <si>
    <t xml:space="preserve"> Проверка технического состояния и пломбировка счетчиков воды условным диаметром 10 - 15 мм</t>
  </si>
  <si>
    <t>в расчете на 1 счетчик</t>
  </si>
  <si>
    <t>в расчете на 2 счетчика</t>
  </si>
  <si>
    <t>в расчете на 3 счетчика</t>
  </si>
  <si>
    <t>в расчете на 4 счетчика</t>
  </si>
  <si>
    <t xml:space="preserve">Начальник ОБ и П             </t>
  </si>
  <si>
    <t>Согласовано:</t>
  </si>
  <si>
    <t>Заместитель директора по безопасности                                            и экономической политике</t>
  </si>
  <si>
    <t>УТВЕРЖДАЮ</t>
  </si>
  <si>
    <t>Генеральный директор</t>
  </si>
  <si>
    <t>МУП ЖКХ «Вологдагорводоканал»</t>
  </si>
  <si>
    <t xml:space="preserve">                                        _______________ А.Г.Присяжный</t>
  </si>
  <si>
    <t>ПРЕЙСКУРАНТ  № 2</t>
  </si>
  <si>
    <t xml:space="preserve">ПЛАТНЫХ  УСЛУГ, РАБОТ ПРЕДОСТАВЛЯЕМЫХ  МУП ЖКХ  "ВОЛОГДАГОРВОДОКАНАЛ" </t>
  </si>
  <si>
    <t>ДЕЙСТВУЕТ С 1 ЯНВАРЯ 2018ГОДА</t>
  </si>
  <si>
    <t>Модель машины</t>
  </si>
  <si>
    <t xml:space="preserve"> Цена руб/час без НДС</t>
  </si>
  <si>
    <t xml:space="preserve"> ГАЗ  3307, 3308, 3309</t>
  </si>
  <si>
    <t xml:space="preserve"> ГАЗ  47953</t>
  </si>
  <si>
    <t xml:space="preserve"> Газель</t>
  </si>
  <si>
    <t xml:space="preserve"> ГАЗ 43010 </t>
  </si>
  <si>
    <t xml:space="preserve"> ГАЗ  3309/3310 (с электростанцией АД-16) </t>
  </si>
  <si>
    <t xml:space="preserve"> ГАЗ  3307 с САГ </t>
  </si>
  <si>
    <t xml:space="preserve"> ГАЗ 3897 пожарная (для хлорирования)</t>
  </si>
  <si>
    <t xml:space="preserve"> Газель ГАЗ 2705 (с генгератором)</t>
  </si>
  <si>
    <t xml:space="preserve"> УАЗ  3909</t>
  </si>
  <si>
    <t>Электростанция на шасси  мощностью 30кВТ</t>
  </si>
  <si>
    <t>ДЛЯ ПЕРЕВОЗКИ ВОДЫ</t>
  </si>
  <si>
    <t xml:space="preserve"> ЗИЛ 131Н АЦ 2,5-40 (30 минут перекачки)</t>
  </si>
  <si>
    <t xml:space="preserve"> Газ 3309  4т(бочка воды на 45 км) </t>
  </si>
  <si>
    <t xml:space="preserve"> ГАЗ 3307 (4 т груза на 45 км)</t>
  </si>
  <si>
    <t>ВОДОСЕТЬ</t>
  </si>
  <si>
    <t xml:space="preserve"> ГАЗ  3307 КО-503 </t>
  </si>
  <si>
    <t xml:space="preserve"> ЗИЛ КО 510, КО 511 </t>
  </si>
  <si>
    <t xml:space="preserve"> ГАЗ 3309 (машина вакуумная КО 503В-2)</t>
  </si>
  <si>
    <t xml:space="preserve"> ЗИЛ  433362 ИЛ 980 В </t>
  </si>
  <si>
    <t xml:space="preserve"> ЗИЛ  433362  КО-520 (3 цикла) с совмещением (на СНГ)</t>
  </si>
  <si>
    <t>СЕПТИК</t>
  </si>
  <si>
    <t xml:space="preserve"> КАМАЗ 43253 КО-510К</t>
  </si>
  <si>
    <t>ВОДООТВЕДЕНИЕ</t>
  </si>
  <si>
    <t xml:space="preserve"> КАМАЗ  53213 КО 507 (3 ц.работы) с совмещением</t>
  </si>
  <si>
    <t xml:space="preserve"> КАМАЗ 53215 КО 507А  (1 цикл) с совмещением</t>
  </si>
  <si>
    <t>АДС</t>
  </si>
  <si>
    <t xml:space="preserve"> КАМАЗ  53215 КО 505 (3 ц.работы) с совмещением</t>
  </si>
  <si>
    <t>КРОТЫ</t>
  </si>
  <si>
    <t xml:space="preserve"> КАМАЗ  43253 КО 514(1цикл)</t>
  </si>
  <si>
    <t xml:space="preserve"> ЗИЛ  433362 КО 502 (1 цикл) с совмещением</t>
  </si>
  <si>
    <t>ГРУЗОВЫЕ</t>
  </si>
  <si>
    <t xml:space="preserve"> ГАЗ 2834 ДЕ Газель" </t>
  </si>
  <si>
    <t xml:space="preserve"> КАМАЗ 43255 самосвал</t>
  </si>
  <si>
    <t xml:space="preserve"> Урал 4320  (4 т груза на 40 км) 35</t>
  </si>
  <si>
    <t xml:space="preserve"> ЗИЛ 433360 (4 т груза на 45 км) борт.</t>
  </si>
  <si>
    <t>СПЕЦТЕХНИКА</t>
  </si>
  <si>
    <t xml:space="preserve"> ГАЗ 481241 (автогидроподъемник)      </t>
  </si>
  <si>
    <r>
      <t xml:space="preserve"> КАМАЗ 4308 с установкой </t>
    </r>
    <r>
      <rPr>
        <b/>
        <sz val="10"/>
        <rFont val="Arial Cyr"/>
        <family val="2"/>
      </rPr>
      <t>кран-манипулято</t>
    </r>
    <r>
      <rPr>
        <sz val="10"/>
        <rFont val="Arial Cyr"/>
        <family val="2"/>
      </rPr>
      <t>р Сорма 2000</t>
    </r>
  </si>
  <si>
    <t xml:space="preserve"> Автокран</t>
  </si>
  <si>
    <t>ТРАЛ</t>
  </si>
  <si>
    <t xml:space="preserve"> МАЗ  642505-230 с прицепом   А 674 НК</t>
  </si>
  <si>
    <t>САМОСВАЛЫ</t>
  </si>
  <si>
    <t xml:space="preserve"> МАЗ  5551 </t>
  </si>
  <si>
    <t xml:space="preserve"> ГАЗ САЗ 350701</t>
  </si>
  <si>
    <t xml:space="preserve"> КАМАЗ 65115 С</t>
  </si>
  <si>
    <t xml:space="preserve"> КАМАЗ  6520 С</t>
  </si>
  <si>
    <t xml:space="preserve"> ГАЗ 3110 "Волга"  </t>
  </si>
  <si>
    <t xml:space="preserve"> HONDA </t>
  </si>
  <si>
    <t xml:space="preserve"> NISSAN TEANA</t>
  </si>
  <si>
    <t xml:space="preserve"> TOYOTA CAMRY (город)</t>
  </si>
  <si>
    <t xml:space="preserve"> NISSAN ALMERA</t>
  </si>
  <si>
    <t xml:space="preserve"> Шевроле Нива   </t>
  </si>
  <si>
    <t xml:space="preserve"> ГАЗ 2752 "Соболь"</t>
  </si>
  <si>
    <t xml:space="preserve"> ГАЗ 2705 Газель"</t>
  </si>
  <si>
    <t>Эскаваторы, спец. Техника</t>
  </si>
  <si>
    <t xml:space="preserve"> ЕК-12 (0,65) </t>
  </si>
  <si>
    <t xml:space="preserve"> ЕК-14</t>
  </si>
  <si>
    <t>HYUNDAI  R140W-9</t>
  </si>
  <si>
    <t xml:space="preserve"> ЕК-220(1м3)</t>
  </si>
  <si>
    <t xml:space="preserve"> ЕК-18 </t>
  </si>
  <si>
    <t>HYUNDAI R200W-7</t>
  </si>
  <si>
    <t>HYUNDAI R170W-9</t>
  </si>
  <si>
    <t xml:space="preserve"> TEREX 860</t>
  </si>
  <si>
    <t xml:space="preserve"> ЕК-270 (1,2)</t>
  </si>
  <si>
    <t xml:space="preserve"> К-701 </t>
  </si>
  <si>
    <t xml:space="preserve"> К-703 ПОГРУЗЧИК</t>
  </si>
  <si>
    <t xml:space="preserve"> Т-150 </t>
  </si>
  <si>
    <t xml:space="preserve"> Т-170 Б            ОСК (ЦМО)</t>
  </si>
  <si>
    <t xml:space="preserve"> МТЗ 82  </t>
  </si>
  <si>
    <t xml:space="preserve"> МТЗ 80-1</t>
  </si>
  <si>
    <t xml:space="preserve"> МТЗ 82.1 БГМ  БАРОВАЯ УСТАНОВКА</t>
  </si>
  <si>
    <t xml:space="preserve"> ДТ-75 (бульдозер) ОСК</t>
  </si>
  <si>
    <t xml:space="preserve"> Компрессор  Д-144(50)</t>
  </si>
  <si>
    <t xml:space="preserve"> Свар.передвижной агрегат АДД-4004 </t>
  </si>
  <si>
    <t>МОЛОЧНОЕ</t>
  </si>
  <si>
    <t xml:space="preserve"> САГ АСП-400 на ГАЗ-24</t>
  </si>
  <si>
    <t xml:space="preserve"> ГАЗ 27527 "Соболь"</t>
  </si>
  <si>
    <t xml:space="preserve"> ГАЗ 3307 КО-503 (5 циклов в час)</t>
  </si>
  <si>
    <t xml:space="preserve"> ГАЗ САЗ 3507 (самосвал)</t>
  </si>
  <si>
    <t xml:space="preserve"> ЭО - 2621  (102 поз)</t>
  </si>
  <si>
    <t>КУБЕНСКОЕ</t>
  </si>
  <si>
    <t xml:space="preserve"> УАЗ 3962</t>
  </si>
  <si>
    <t xml:space="preserve"> ДТ-75 РС А-41</t>
  </si>
  <si>
    <t xml:space="preserve"> Погрузчик ЛАНТ 40810 ОСВ</t>
  </si>
  <si>
    <t xml:space="preserve"> Погрузчик 401 4М (ОСК, РМУ)</t>
  </si>
  <si>
    <t xml:space="preserve"> Мотопомпа МП 1600 (водосеть)</t>
  </si>
  <si>
    <t xml:space="preserve"> Мотопомпа HONDA </t>
  </si>
  <si>
    <t xml:space="preserve"> Мотопомпа МП 8005-01 (водосеть)  ROBIN PTD405</t>
  </si>
  <si>
    <t xml:space="preserve"> Электроагрегат бензиновый "Вепрь" (дв.HONDA GX 200)</t>
  </si>
  <si>
    <t xml:space="preserve"> Электроагрегат АБП 2,7-230 ВХ (дв. GX 200) (водосеть)</t>
  </si>
  <si>
    <t xml:space="preserve"> Помпа ROBIN PTD 405 (водосеть)</t>
  </si>
  <si>
    <t xml:space="preserve"> Аппарат сварочный GF - 630 </t>
  </si>
  <si>
    <t xml:space="preserve">Начальник ОБиП                                                               </t>
  </si>
  <si>
    <t>Н.В. Бахвалова</t>
  </si>
  <si>
    <t xml:space="preserve">Заместитель Директора по безопасности                                                                                                                </t>
  </si>
  <si>
    <t xml:space="preserve">и экономической политике </t>
  </si>
  <si>
    <t xml:space="preserve">Начальник АТЦ                                                                                                                                                                                                                          </t>
  </si>
  <si>
    <t>Д.Н. Богомолов</t>
  </si>
  <si>
    <t>ПРЕЙСКУРАНТ № 3</t>
  </si>
  <si>
    <t>ПЛАТНЫХ УСЛУГ ПО ПРОВЕДЕНИЮ СЕРИЙНЫХ АНАЛИЗОВ ПО ИНГРИДИЕНТАМ ПИТЬЕВЫХ, ПРИРОДНЫХ И СТОЧНЫХ ВОД В МУП ЖКХ «ВОЛОГДАГОРВОДОКАНАЛ»</t>
  </si>
  <si>
    <t>ДЕЙСТВУЕТ С 1 ЯНВАРЯ 2018  ГОДА</t>
  </si>
  <si>
    <t>ТАБЛИЦА № 1</t>
  </si>
  <si>
    <t xml:space="preserve">  Выполнение серийных анализов по ингредиентам питьевых и природных вод</t>
  </si>
  <si>
    <t>Определяемый ингредиент</t>
  </si>
  <si>
    <t xml:space="preserve">Стоимость работ  за 1 пробу  с НДС, руб, </t>
  </si>
  <si>
    <t>Аммиак и ионы аммония</t>
  </si>
  <si>
    <t>Алюминий</t>
  </si>
  <si>
    <t>АПАВ</t>
  </si>
  <si>
    <t>Бериллий</t>
  </si>
  <si>
    <t>Бор</t>
  </si>
  <si>
    <t>БПК 5</t>
  </si>
  <si>
    <t>Взвешенные вещества</t>
  </si>
  <si>
    <t>Вкус</t>
  </si>
  <si>
    <t>Водородный показатель рН</t>
  </si>
  <si>
    <t>Диоксид углерода</t>
  </si>
  <si>
    <t>Железо общее</t>
  </si>
  <si>
    <t>Жесткость</t>
  </si>
  <si>
    <t>Запах</t>
  </si>
  <si>
    <t>Кадмий</t>
  </si>
  <si>
    <t>Кальций</t>
  </si>
  <si>
    <t>Кислород растворенный</t>
  </si>
  <si>
    <t>Марганец</t>
  </si>
  <si>
    <t>Медь</t>
  </si>
  <si>
    <t>Молибден</t>
  </si>
  <si>
    <t>Мутность</t>
  </si>
  <si>
    <t>Мышьяк</t>
  </si>
  <si>
    <t>Никель</t>
  </si>
  <si>
    <t>Нитраты</t>
  </si>
  <si>
    <t>Нитриты</t>
  </si>
  <si>
    <t>Нефтепродукты</t>
  </si>
  <si>
    <t>Окисляемость перманганат</t>
  </si>
  <si>
    <t>Полиакриламид</t>
  </si>
  <si>
    <t>Ртуть</t>
  </si>
  <si>
    <t>Свинец</t>
  </si>
  <si>
    <t>Селен</t>
  </si>
  <si>
    <t>Сероводород</t>
  </si>
  <si>
    <t>Сухой остаток</t>
  </si>
  <si>
    <t>Сульфаты</t>
  </si>
  <si>
    <t>Температура</t>
  </si>
  <si>
    <t>Токсичность</t>
  </si>
  <si>
    <t>Фенолы</t>
  </si>
  <si>
    <t>Фосфаты</t>
  </si>
  <si>
    <t>Фтор</t>
  </si>
  <si>
    <t>Формальдегид</t>
  </si>
  <si>
    <t>Хлор остаточный активный</t>
  </si>
  <si>
    <t>Хлориды</t>
  </si>
  <si>
    <t>ХПК</t>
  </si>
  <si>
    <t>Цветность</t>
  </si>
  <si>
    <t>Цинк</t>
  </si>
  <si>
    <t>Щелочность</t>
  </si>
  <si>
    <t>Общие колиформные бактерии</t>
  </si>
  <si>
    <t xml:space="preserve">Общие колиформные и термотолератные колиформные бактерии </t>
  </si>
  <si>
    <t>Общее микробное число</t>
  </si>
  <si>
    <t>Колифаги (без обогащения)</t>
  </si>
  <si>
    <t>Колифаги (с обогащением)</t>
  </si>
  <si>
    <t>Сульфитредирующие клостридии</t>
  </si>
  <si>
    <t>ТАБЛИЦА № 2</t>
  </si>
  <si>
    <t xml:space="preserve">  Выполнение серийных анализов по ингредиентам сточных вод</t>
  </si>
  <si>
    <t>Аммоний ион</t>
  </si>
  <si>
    <t>Фенол</t>
  </si>
  <si>
    <t>Хром</t>
  </si>
  <si>
    <t>Жиры</t>
  </si>
  <si>
    <t xml:space="preserve">Начальник базовой лаборатории:                                                </t>
  </si>
  <si>
    <t>Т.Ю. Харитонова</t>
  </si>
  <si>
    <t>Директор по безопасности и                                                                      экономической политике</t>
  </si>
  <si>
    <t>В.А. Елагин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</si>
</sst>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8"/>
      <name val="Times New Roman"/>
      <family val="1"/>
    </font>
    <font>
      <sz val="15"/>
      <color indexed="8"/>
      <name val="Times New Roman"/>
      <family val="1"/>
    </font>
    <font>
      <sz val="15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8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33" applyFont="1" applyBorder="1" applyAlignment="1">
      <alignment/>
      <protection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33" applyFont="1" applyFill="1" applyBorder="1" applyAlignment="1">
      <alignment/>
      <protection/>
    </xf>
    <xf numFmtId="0" fontId="10" fillId="0" borderId="0" xfId="33" applyFont="1" applyAlignment="1">
      <alignment/>
      <protection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12" fillId="0" borderId="0" xfId="33" applyFont="1" applyFill="1" applyAlignment="1">
      <alignment/>
      <protection/>
    </xf>
    <xf numFmtId="0" fontId="1" fillId="0" borderId="0" xfId="33">
      <alignment/>
      <protection/>
    </xf>
    <xf numFmtId="0" fontId="13" fillId="0" borderId="0" xfId="33" applyFont="1">
      <alignment/>
      <protection/>
    </xf>
    <xf numFmtId="0" fontId="13" fillId="0" borderId="0" xfId="33" applyFont="1" applyBorder="1" applyAlignment="1">
      <alignment horizontal="right"/>
      <protection/>
    </xf>
    <xf numFmtId="0" fontId="15" fillId="0" borderId="0" xfId="33" applyFont="1" applyAlignment="1">
      <alignment horizontal="right"/>
      <protection/>
    </xf>
    <xf numFmtId="0" fontId="14" fillId="0" borderId="0" xfId="33" applyFont="1" applyBorder="1" applyAlignment="1">
      <alignment horizontal="center"/>
      <protection/>
    </xf>
    <xf numFmtId="0" fontId="16" fillId="0" borderId="0" xfId="33" applyFont="1" applyBorder="1" applyAlignment="1">
      <alignment horizontal="center" wrapText="1"/>
      <protection/>
    </xf>
    <xf numFmtId="0" fontId="16" fillId="0" borderId="0" xfId="33" applyFont="1" applyAlignment="1">
      <alignment horizontal="center" wrapText="1"/>
      <protection/>
    </xf>
    <xf numFmtId="0" fontId="17" fillId="0" borderId="10" xfId="33" applyFont="1" applyFill="1" applyBorder="1" applyAlignment="1">
      <alignment horizontal="center" vertical="center" wrapText="1"/>
      <protection/>
    </xf>
    <xf numFmtId="0" fontId="15" fillId="33" borderId="10" xfId="33" applyFont="1" applyFill="1" applyBorder="1" applyAlignment="1">
      <alignment horizontal="center" vertical="center" wrapText="1"/>
      <protection/>
    </xf>
    <xf numFmtId="0" fontId="15" fillId="33" borderId="10" xfId="33" applyFont="1" applyFill="1" applyBorder="1" applyAlignment="1">
      <alignment horizontal="left" vertical="center" wrapText="1"/>
      <protection/>
    </xf>
    <xf numFmtId="4" fontId="15" fillId="33" borderId="10" xfId="33" applyNumberFormat="1" applyFont="1" applyFill="1" applyBorder="1" applyAlignment="1">
      <alignment horizontal="center" vertical="center" wrapText="1"/>
      <protection/>
    </xf>
    <xf numFmtId="0" fontId="1" fillId="0" borderId="0" xfId="33" applyAlignment="1">
      <alignment vertical="center"/>
      <protection/>
    </xf>
    <xf numFmtId="0" fontId="1" fillId="33" borderId="10" xfId="33" applyFill="1" applyBorder="1" applyAlignment="1">
      <alignment vertical="center"/>
      <protection/>
    </xf>
    <xf numFmtId="0" fontId="15" fillId="33" borderId="12" xfId="33" applyFont="1" applyFill="1" applyBorder="1" applyAlignment="1">
      <alignment horizontal="center" vertical="center" wrapText="1"/>
      <protection/>
    </xf>
    <xf numFmtId="0" fontId="15" fillId="33" borderId="12" xfId="33" applyFont="1" applyFill="1" applyBorder="1" applyAlignment="1">
      <alignment horizontal="left" vertical="center" wrapText="1"/>
      <protection/>
    </xf>
    <xf numFmtId="4" fontId="15" fillId="33" borderId="12" xfId="33" applyNumberFormat="1" applyFont="1" applyFill="1" applyBorder="1" applyAlignment="1">
      <alignment horizontal="center" vertical="center" wrapText="1"/>
      <protection/>
    </xf>
    <xf numFmtId="0" fontId="1" fillId="33" borderId="12" xfId="33" applyFill="1" applyBorder="1" applyAlignment="1">
      <alignment vertical="center"/>
      <protection/>
    </xf>
    <xf numFmtId="0" fontId="15" fillId="33" borderId="10" xfId="33" applyFont="1" applyFill="1" applyBorder="1" applyAlignment="1">
      <alignment horizontal="left" vertical="center" wrapText="1" indent="2"/>
      <protection/>
    </xf>
    <xf numFmtId="0" fontId="15" fillId="33" borderId="0" xfId="33" applyFont="1" applyFill="1" applyBorder="1" applyAlignment="1">
      <alignment horizontal="center" vertical="center" wrapText="1"/>
      <protection/>
    </xf>
    <xf numFmtId="0" fontId="15" fillId="33" borderId="0" xfId="33" applyFont="1" applyFill="1" applyBorder="1" applyAlignment="1">
      <alignment horizontal="left" vertical="center" wrapText="1"/>
      <protection/>
    </xf>
    <xf numFmtId="4" fontId="15" fillId="33" borderId="0" xfId="33" applyNumberFormat="1" applyFont="1" applyFill="1" applyBorder="1" applyAlignment="1">
      <alignment horizontal="center" vertical="center" wrapText="1"/>
      <protection/>
    </xf>
    <xf numFmtId="0" fontId="1" fillId="33" borderId="0" xfId="33" applyFill="1" applyBorder="1" applyAlignment="1">
      <alignment vertical="center"/>
      <protection/>
    </xf>
    <xf numFmtId="0" fontId="15" fillId="33" borderId="0" xfId="33" applyFont="1" applyFill="1" applyBorder="1" applyAlignment="1">
      <alignment horizontal="center" wrapText="1"/>
      <protection/>
    </xf>
    <xf numFmtId="0" fontId="15" fillId="33" borderId="0" xfId="33" applyFont="1" applyFill="1" applyBorder="1" applyAlignment="1">
      <alignment horizontal="left" wrapText="1"/>
      <protection/>
    </xf>
    <xf numFmtId="4" fontId="15" fillId="33" borderId="0" xfId="33" applyNumberFormat="1" applyFont="1" applyFill="1" applyBorder="1" applyAlignment="1">
      <alignment horizontal="left" wrapText="1"/>
      <protection/>
    </xf>
    <xf numFmtId="0" fontId="18" fillId="0" borderId="0" xfId="54" applyFont="1" applyAlignment="1">
      <alignment/>
      <protection/>
    </xf>
    <xf numFmtId="0" fontId="18" fillId="0" borderId="0" xfId="55" applyFont="1">
      <alignment/>
      <protection/>
    </xf>
    <xf numFmtId="0" fontId="18" fillId="0" borderId="0" xfId="54" applyFont="1" applyAlignment="1">
      <alignment horizontal="left" indent="4"/>
      <protection/>
    </xf>
    <xf numFmtId="0" fontId="19" fillId="0" borderId="0" xfId="54" applyFont="1">
      <alignment/>
      <protection/>
    </xf>
    <xf numFmtId="0" fontId="15" fillId="0" borderId="0" xfId="33" applyFont="1">
      <alignment/>
      <protection/>
    </xf>
    <xf numFmtId="0" fontId="15" fillId="0" borderId="0" xfId="33" applyFont="1" applyBorder="1" applyAlignment="1">
      <alignment horizontal="left"/>
      <protection/>
    </xf>
    <xf numFmtId="0" fontId="18" fillId="0" borderId="0" xfId="54" applyFont="1">
      <alignment/>
      <protection/>
    </xf>
    <xf numFmtId="0" fontId="15" fillId="0" borderId="0" xfId="33" applyFont="1" applyAlignment="1">
      <alignment horizontal="center"/>
      <protection/>
    </xf>
    <xf numFmtId="0" fontId="18" fillId="0" borderId="0" xfId="54" applyFont="1" applyAlignment="1">
      <alignment vertical="center"/>
      <protection/>
    </xf>
    <xf numFmtId="0" fontId="19" fillId="0" borderId="0" xfId="55" applyFont="1">
      <alignment/>
      <protection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4" fillId="0" borderId="0" xfId="33" applyFont="1" applyBorder="1" applyAlignment="1">
      <alignment horizontal="right"/>
      <protection/>
    </xf>
    <xf numFmtId="0" fontId="13" fillId="0" borderId="0" xfId="33" applyFont="1" applyBorder="1" applyAlignment="1">
      <alignment horizontal="right" wrapText="1"/>
      <protection/>
    </xf>
    <xf numFmtId="0" fontId="13" fillId="0" borderId="0" xfId="33" applyFont="1" applyBorder="1" applyAlignment="1">
      <alignment horizontal="right"/>
      <protection/>
    </xf>
    <xf numFmtId="0" fontId="14" fillId="0" borderId="0" xfId="33" applyFont="1" applyBorder="1" applyAlignment="1">
      <alignment horizontal="center"/>
      <protection/>
    </xf>
    <xf numFmtId="0" fontId="16" fillId="0" borderId="0" xfId="33" applyFont="1" applyBorder="1" applyAlignment="1">
      <alignment horizontal="center" wrapText="1"/>
      <protection/>
    </xf>
    <xf numFmtId="0" fontId="15" fillId="33" borderId="10" xfId="33" applyFont="1" applyFill="1" applyBorder="1" applyAlignment="1">
      <alignment horizontal="center" vertical="center" wrapText="1"/>
      <protection/>
    </xf>
    <xf numFmtId="0" fontId="20" fillId="33" borderId="0" xfId="53" applyFont="1" applyFill="1" applyBorder="1" applyAlignment="1">
      <alignment horizontal="left" vertical="center" wrapText="1"/>
      <protection/>
    </xf>
    <xf numFmtId="0" fontId="1" fillId="0" borderId="0" xfId="33" applyAlignment="1">
      <alignment/>
      <protection/>
    </xf>
    <xf numFmtId="0" fontId="37" fillId="0" borderId="0" xfId="33" applyFont="1" applyAlignment="1">
      <alignment horizontal="right"/>
      <protection/>
    </xf>
    <xf numFmtId="0" fontId="2" fillId="0" borderId="0" xfId="33" applyFont="1" applyFill="1" applyAlignment="1">
      <alignment horizontal="center"/>
      <protection/>
    </xf>
    <xf numFmtId="0" fontId="20" fillId="0" borderId="0" xfId="33" applyFont="1" applyAlignment="1">
      <alignment horizontal="right"/>
      <protection/>
    </xf>
    <xf numFmtId="0" fontId="18" fillId="0" borderId="0" xfId="33" applyFont="1" applyBorder="1" applyAlignment="1">
      <alignment horizontal="right"/>
      <protection/>
    </xf>
    <xf numFmtId="0" fontId="16" fillId="33" borderId="0" xfId="33" applyFont="1" applyFill="1" applyBorder="1" applyAlignment="1">
      <alignment horizontal="center"/>
      <protection/>
    </xf>
    <xf numFmtId="0" fontId="2" fillId="33" borderId="0" xfId="33" applyFont="1" applyFill="1" applyBorder="1" applyAlignment="1">
      <alignment horizontal="center"/>
      <protection/>
    </xf>
    <xf numFmtId="0" fontId="2" fillId="0" borderId="0" xfId="33" applyFont="1" applyFill="1" applyBorder="1" applyAlignment="1">
      <alignment horizontal="center"/>
      <protection/>
    </xf>
    <xf numFmtId="0" fontId="17" fillId="0" borderId="0" xfId="33" applyFont="1" applyFill="1" applyBorder="1" applyAlignment="1">
      <alignment horizontal="center" vertical="center" wrapText="1"/>
      <protection/>
    </xf>
    <xf numFmtId="0" fontId="38" fillId="0" borderId="10" xfId="33" applyFont="1" applyFill="1" applyBorder="1" applyAlignment="1">
      <alignment horizontal="center" vertical="center" wrapText="1"/>
      <protection/>
    </xf>
    <xf numFmtId="4" fontId="38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4" fontId="39" fillId="0" borderId="10" xfId="33" applyNumberFormat="1" applyFont="1" applyFill="1" applyBorder="1" applyAlignment="1">
      <alignment horizontal="center" vertical="center"/>
      <protection/>
    </xf>
    <xf numFmtId="164" fontId="1" fillId="0" borderId="0" xfId="33" applyNumberFormat="1">
      <alignment/>
      <protection/>
    </xf>
    <xf numFmtId="0" fontId="2" fillId="0" borderId="10" xfId="33" applyFont="1" applyFill="1" applyBorder="1" applyAlignment="1">
      <alignment vertical="center" wrapText="1"/>
      <protection/>
    </xf>
    <xf numFmtId="4" fontId="39" fillId="0" borderId="10" xfId="33" applyNumberFormat="1" applyFont="1" applyFill="1" applyBorder="1" applyAlignment="1">
      <alignment horizontal="center" vertical="center"/>
      <protection/>
    </xf>
    <xf numFmtId="0" fontId="39" fillId="0" borderId="10" xfId="33" applyFont="1" applyFill="1" applyBorder="1" applyAlignment="1">
      <alignment horizontal="center" vertical="center" wrapText="1"/>
      <protection/>
    </xf>
    <xf numFmtId="4" fontId="39" fillId="0" borderId="10" xfId="33" applyNumberFormat="1" applyFont="1" applyFill="1" applyBorder="1" applyAlignment="1">
      <alignment horizontal="center" vertical="center" wrapText="1"/>
      <protection/>
    </xf>
    <xf numFmtId="4" fontId="40" fillId="0" borderId="10" xfId="33" applyNumberFormat="1" applyFont="1" applyFill="1" applyBorder="1" applyAlignment="1">
      <alignment horizontal="center" vertical="center"/>
      <protection/>
    </xf>
    <xf numFmtId="4" fontId="39" fillId="0" borderId="10" xfId="60" applyNumberFormat="1" applyFont="1" applyFill="1" applyBorder="1" applyAlignment="1" applyProtection="1">
      <alignment horizontal="center" vertical="center" wrapText="1"/>
      <protection/>
    </xf>
    <xf numFmtId="0" fontId="40" fillId="0" borderId="10" xfId="33" applyFont="1" applyFill="1" applyBorder="1" applyAlignment="1">
      <alignment horizontal="center" vertical="center" wrapText="1"/>
      <protection/>
    </xf>
    <xf numFmtId="4" fontId="39" fillId="0" borderId="10" xfId="60" applyNumberFormat="1" applyFont="1" applyFill="1" applyBorder="1" applyAlignment="1" applyProtection="1">
      <alignment horizontal="center" vertical="center" wrapText="1"/>
      <protection/>
    </xf>
    <xf numFmtId="4" fontId="39" fillId="0" borderId="10" xfId="60" applyNumberFormat="1" applyFont="1" applyFill="1" applyBorder="1" applyAlignment="1" applyProtection="1">
      <alignment horizontal="center" vertical="center"/>
      <protection/>
    </xf>
    <xf numFmtId="0" fontId="41" fillId="0" borderId="10" xfId="33" applyFont="1" applyFill="1" applyBorder="1" applyAlignment="1">
      <alignment vertical="center" wrapText="1"/>
      <protection/>
    </xf>
    <xf numFmtId="0" fontId="39" fillId="0" borderId="10" xfId="33" applyFont="1" applyFill="1" applyBorder="1" applyAlignment="1">
      <alignment horizontal="center" vertical="center"/>
      <protection/>
    </xf>
    <xf numFmtId="0" fontId="0" fillId="0" borderId="10" xfId="33" applyFont="1" applyFill="1" applyBorder="1" applyAlignment="1">
      <alignment horizontal="left" vertical="center" wrapText="1"/>
      <protection/>
    </xf>
    <xf numFmtId="0" fontId="2" fillId="0" borderId="0" xfId="33" applyFont="1" applyFill="1" applyBorder="1" applyAlignment="1">
      <alignment horizontal="left"/>
      <protection/>
    </xf>
    <xf numFmtId="0" fontId="19" fillId="0" borderId="0" xfId="33" applyFont="1" applyFill="1" applyBorder="1" applyAlignment="1">
      <alignment/>
      <protection/>
    </xf>
    <xf numFmtId="0" fontId="12" fillId="0" borderId="0" xfId="33" applyFont="1" applyFill="1" applyBorder="1" applyAlignment="1">
      <alignment/>
      <protection/>
    </xf>
    <xf numFmtId="0" fontId="12" fillId="0" borderId="0" xfId="33" applyFont="1" applyFill="1" applyBorder="1">
      <alignment/>
      <protection/>
    </xf>
    <xf numFmtId="0" fontId="42" fillId="0" borderId="0" xfId="33" applyFont="1" applyFill="1" applyAlignment="1">
      <alignment/>
      <protection/>
    </xf>
    <xf numFmtId="0" fontId="12" fillId="0" borderId="0" xfId="33" applyFont="1" applyFill="1" applyBorder="1" applyAlignment="1">
      <alignment vertical="center"/>
      <protection/>
    </xf>
    <xf numFmtId="0" fontId="2" fillId="0" borderId="0" xfId="33" applyFont="1" applyFill="1">
      <alignment/>
      <protection/>
    </xf>
    <xf numFmtId="0" fontId="1" fillId="0" borderId="0" xfId="33" applyFont="1" applyFill="1" applyAlignment="1">
      <alignment vertical="center"/>
      <protection/>
    </xf>
    <xf numFmtId="0" fontId="1" fillId="0" borderId="0" xfId="33" applyFont="1" applyFill="1">
      <alignment/>
      <protection/>
    </xf>
    <xf numFmtId="0" fontId="1" fillId="0" borderId="0" xfId="33" applyFont="1">
      <alignment/>
      <protection/>
    </xf>
    <xf numFmtId="0" fontId="43" fillId="0" borderId="0" xfId="33" applyFont="1" applyAlignment="1">
      <alignment horizontal="right"/>
      <protection/>
    </xf>
    <xf numFmtId="0" fontId="44" fillId="0" borderId="0" xfId="33" applyFont="1" applyBorder="1" applyAlignment="1">
      <alignment horizontal="right"/>
      <protection/>
    </xf>
    <xf numFmtId="0" fontId="44" fillId="0" borderId="0" xfId="33" applyFont="1" applyAlignment="1">
      <alignment/>
      <protection/>
    </xf>
    <xf numFmtId="0" fontId="44" fillId="0" borderId="0" xfId="33" applyFont="1" applyFill="1" applyAlignment="1">
      <alignment horizontal="right"/>
      <protection/>
    </xf>
    <xf numFmtId="0" fontId="45" fillId="0" borderId="0" xfId="33" applyFont="1" applyFill="1" applyBorder="1" applyAlignment="1">
      <alignment horizontal="center" vertical="center"/>
      <protection/>
    </xf>
    <xf numFmtId="0" fontId="45" fillId="0" borderId="0" xfId="33" applyFont="1" applyFill="1" applyBorder="1" applyAlignment="1">
      <alignment horizontal="center" wrapText="1"/>
      <protection/>
    </xf>
    <xf numFmtId="0" fontId="45" fillId="0" borderId="0" xfId="33" applyFont="1" applyFill="1" applyAlignment="1">
      <alignment horizontal="center" vertical="center" wrapText="1"/>
      <protection/>
    </xf>
    <xf numFmtId="0" fontId="45" fillId="0" borderId="0" xfId="33" applyFont="1" applyFill="1" applyAlignment="1">
      <alignment horizontal="center" wrapText="1"/>
      <protection/>
    </xf>
    <xf numFmtId="0" fontId="46" fillId="33" borderId="0" xfId="33" applyFont="1" applyFill="1" applyBorder="1" applyAlignment="1">
      <alignment horizontal="center"/>
      <protection/>
    </xf>
    <xf numFmtId="0" fontId="45" fillId="0" borderId="0" xfId="33" applyFont="1" applyFill="1" applyBorder="1" applyAlignment="1">
      <alignment horizontal="left"/>
      <protection/>
    </xf>
    <xf numFmtId="0" fontId="45" fillId="0" borderId="0" xfId="33" applyFont="1" applyFill="1" applyAlignment="1">
      <alignment horizontal="center" vertical="center"/>
      <protection/>
    </xf>
    <xf numFmtId="0" fontId="45" fillId="0" borderId="0" xfId="33" applyFont="1" applyFill="1" applyAlignment="1">
      <alignment horizontal="center"/>
      <protection/>
    </xf>
    <xf numFmtId="0" fontId="45" fillId="0" borderId="0" xfId="33" applyFont="1" applyFill="1" applyBorder="1" applyAlignment="1">
      <alignment horizontal="center" vertical="center" wrapText="1"/>
      <protection/>
    </xf>
    <xf numFmtId="0" fontId="45" fillId="0" borderId="0" xfId="33" applyFont="1" applyFill="1" applyBorder="1" applyAlignment="1">
      <alignment horizontal="center" wrapText="1"/>
      <protection/>
    </xf>
    <xf numFmtId="0" fontId="44" fillId="0" borderId="0" xfId="33" applyFont="1" applyFill="1" applyAlignment="1">
      <alignment vertical="center"/>
      <protection/>
    </xf>
    <xf numFmtId="0" fontId="45" fillId="0" borderId="0" xfId="33" applyFont="1" applyFill="1" applyBorder="1" applyAlignment="1">
      <alignment horizontal="left"/>
      <protection/>
    </xf>
    <xf numFmtId="0" fontId="1" fillId="0" borderId="0" xfId="33" applyFont="1" applyFill="1" applyAlignment="1">
      <alignment vertical="center" wrapText="1"/>
      <protection/>
    </xf>
    <xf numFmtId="0" fontId="1" fillId="0" borderId="0" xfId="33" applyFont="1" applyAlignment="1">
      <alignment vertical="center" wrapText="1"/>
      <protection/>
    </xf>
    <xf numFmtId="0" fontId="44" fillId="0" borderId="10" xfId="33" applyFont="1" applyFill="1" applyBorder="1" applyAlignment="1">
      <alignment horizontal="center" vertical="center" wrapText="1"/>
      <protection/>
    </xf>
    <xf numFmtId="0" fontId="44" fillId="0" borderId="12" xfId="33" applyFont="1" applyFill="1" applyBorder="1" applyAlignment="1">
      <alignment horizontal="center" vertical="center" wrapText="1"/>
      <protection/>
    </xf>
    <xf numFmtId="0" fontId="45" fillId="0" borderId="10" xfId="33" applyFont="1" applyFill="1" applyBorder="1" applyAlignment="1">
      <alignment horizontal="center" vertical="center"/>
      <protection/>
    </xf>
    <xf numFmtId="0" fontId="44" fillId="0" borderId="10" xfId="33" applyFont="1" applyFill="1" applyBorder="1" applyAlignment="1">
      <alignment horizontal="center" vertical="center"/>
      <protection/>
    </xf>
    <xf numFmtId="0" fontId="44" fillId="0" borderId="10" xfId="33" applyFont="1" applyFill="1" applyBorder="1">
      <alignment/>
      <protection/>
    </xf>
    <xf numFmtId="4" fontId="44" fillId="0" borderId="10" xfId="33" applyNumberFormat="1" applyFont="1" applyFill="1" applyBorder="1" applyAlignment="1">
      <alignment horizontal="center" vertical="center"/>
      <protection/>
    </xf>
    <xf numFmtId="0" fontId="1" fillId="35" borderId="0" xfId="33" applyFont="1" applyFill="1">
      <alignment/>
      <protection/>
    </xf>
    <xf numFmtId="0" fontId="1" fillId="36" borderId="0" xfId="33" applyFont="1" applyFill="1">
      <alignment/>
      <protection/>
    </xf>
    <xf numFmtId="0" fontId="44" fillId="0" borderId="10" xfId="33" applyFont="1" applyFill="1" applyBorder="1" applyAlignment="1">
      <alignment vertical="center" wrapText="1"/>
      <protection/>
    </xf>
    <xf numFmtId="0" fontId="1" fillId="0" borderId="0" xfId="33" applyFont="1" applyAlignment="1">
      <alignment vertical="center"/>
      <protection/>
    </xf>
    <xf numFmtId="0" fontId="44" fillId="0" borderId="0" xfId="33" applyFont="1" applyFill="1" applyBorder="1" applyAlignment="1">
      <alignment vertical="center"/>
      <protection/>
    </xf>
    <xf numFmtId="0" fontId="44" fillId="0" borderId="0" xfId="33" applyFont="1" applyFill="1" applyBorder="1">
      <alignment/>
      <protection/>
    </xf>
    <xf numFmtId="0" fontId="1" fillId="0" borderId="0" xfId="33" applyFont="1" applyBorder="1" applyAlignment="1">
      <alignment vertical="center"/>
      <protection/>
    </xf>
    <xf numFmtId="0" fontId="44" fillId="33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/>
      <protection/>
    </xf>
    <xf numFmtId="0" fontId="45" fillId="33" borderId="10" xfId="33" applyFont="1" applyFill="1" applyBorder="1" applyAlignment="1">
      <alignment horizontal="center" vertical="center"/>
      <protection/>
    </xf>
    <xf numFmtId="0" fontId="44" fillId="0" borderId="10" xfId="33" applyFont="1" applyBorder="1" applyAlignment="1">
      <alignment horizontal="center" vertical="center"/>
      <protection/>
    </xf>
    <xf numFmtId="0" fontId="44" fillId="0" borderId="10" xfId="33" applyFont="1" applyBorder="1" applyAlignment="1">
      <alignment vertical="center"/>
      <protection/>
    </xf>
    <xf numFmtId="0" fontId="44" fillId="37" borderId="10" xfId="33" applyFont="1" applyFill="1" applyBorder="1" applyAlignment="1">
      <alignment horizontal="center" vertical="center"/>
      <protection/>
    </xf>
    <xf numFmtId="0" fontId="44" fillId="37" borderId="10" xfId="33" applyFont="1" applyFill="1" applyBorder="1">
      <alignment/>
      <protection/>
    </xf>
    <xf numFmtId="4" fontId="44" fillId="37" borderId="10" xfId="33" applyNumberFormat="1" applyFont="1" applyFill="1" applyBorder="1" applyAlignment="1">
      <alignment horizontal="center" vertical="center"/>
      <protection/>
    </xf>
    <xf numFmtId="0" fontId="1" fillId="37" borderId="0" xfId="33" applyFont="1" applyFill="1" applyAlignment="1">
      <alignment vertical="center"/>
      <protection/>
    </xf>
    <xf numFmtId="0" fontId="44" fillId="33" borderId="10" xfId="33" applyFont="1" applyFill="1" applyBorder="1" applyAlignment="1">
      <alignment vertical="center"/>
      <protection/>
    </xf>
    <xf numFmtId="0" fontId="44" fillId="0" borderId="10" xfId="33" applyFont="1" applyFill="1" applyBorder="1" applyAlignment="1">
      <alignment vertical="center"/>
      <protection/>
    </xf>
    <xf numFmtId="0" fontId="1" fillId="37" borderId="0" xfId="33" applyFont="1" applyFill="1" applyBorder="1" applyAlignment="1">
      <alignment vertical="center"/>
      <protection/>
    </xf>
    <xf numFmtId="0" fontId="1" fillId="0" borderId="0" xfId="33" applyFont="1" applyBorder="1">
      <alignment/>
      <protection/>
    </xf>
    <xf numFmtId="0" fontId="44" fillId="33" borderId="10" xfId="33" applyFont="1" applyFill="1" applyBorder="1">
      <alignment/>
      <protection/>
    </xf>
    <xf numFmtId="0" fontId="44" fillId="33" borderId="10" xfId="33" applyFont="1" applyFill="1" applyBorder="1" applyAlignment="1">
      <alignment vertical="center" wrapText="1"/>
      <protection/>
    </xf>
    <xf numFmtId="0" fontId="44" fillId="0" borderId="0" xfId="33" applyFont="1" applyBorder="1" applyAlignment="1">
      <alignment horizontal="center" vertical="center"/>
      <protection/>
    </xf>
    <xf numFmtId="4" fontId="44" fillId="0" borderId="0" xfId="33" applyNumberFormat="1" applyFont="1" applyFill="1" applyBorder="1" applyAlignment="1">
      <alignment horizontal="center" vertical="center"/>
      <protection/>
    </xf>
    <xf numFmtId="0" fontId="44" fillId="0" borderId="0" xfId="33" applyFont="1" applyFill="1" applyBorder="1" applyAlignment="1">
      <alignment horizontal="left"/>
      <protection/>
    </xf>
    <xf numFmtId="0" fontId="44" fillId="0" borderId="0" xfId="33" applyFont="1" applyFill="1">
      <alignment/>
      <protection/>
    </xf>
    <xf numFmtId="0" fontId="44" fillId="0" borderId="0" xfId="33" applyFont="1" applyFill="1" applyBorder="1" applyAlignment="1">
      <alignment/>
      <protection/>
    </xf>
    <xf numFmtId="0" fontId="1" fillId="0" borderId="0" xfId="33" applyFont="1" applyAlignment="1">
      <alignment/>
      <protection/>
    </xf>
    <xf numFmtId="0" fontId="44" fillId="0" borderId="0" xfId="33" applyFont="1" applyFill="1" applyBorder="1" applyAlignment="1">
      <alignment horizontal="center" vertical="center"/>
      <protection/>
    </xf>
    <xf numFmtId="0" fontId="44" fillId="0" borderId="0" xfId="33" applyFont="1" applyFill="1" applyBorder="1" applyAlignment="1">
      <alignment horizontal="center"/>
      <protection/>
    </xf>
    <xf numFmtId="0" fontId="44" fillId="0" borderId="0" xfId="33" applyFont="1" applyFill="1" applyBorder="1" applyAlignment="1">
      <alignment horizontal="left" wrapText="1"/>
      <protection/>
    </xf>
    <xf numFmtId="0" fontId="1" fillId="0" borderId="0" xfId="33" applyFont="1" applyFill="1" applyAlignment="1">
      <alignment horizontal="center"/>
      <protection/>
    </xf>
    <xf numFmtId="0" fontId="44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Kalkul. №3-а от 01.06" xfId="54"/>
    <cellStyle name="Обычный_Кальк. №5  Промыв. и проч. К сети и устр подпора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31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37.57421875" style="0" customWidth="1"/>
    <col min="2" max="2" width="12.57421875" style="0" customWidth="1"/>
    <col min="3" max="3" width="15.421875" style="0" customWidth="1"/>
    <col min="4" max="4" width="24.421875" style="0" customWidth="1"/>
  </cols>
  <sheetData>
    <row r="3" spans="1:4" ht="19.5">
      <c r="A3" s="1"/>
      <c r="C3" s="2" t="s">
        <v>0</v>
      </c>
      <c r="D3" s="3"/>
    </row>
    <row r="4" spans="1:4" ht="19.5">
      <c r="A4" s="1"/>
      <c r="C4" s="4" t="s">
        <v>1</v>
      </c>
      <c r="D4" s="3"/>
    </row>
    <row r="5" spans="1:4" ht="19.5">
      <c r="A5" s="1"/>
      <c r="C5" s="2" t="s">
        <v>2</v>
      </c>
      <c r="D5" s="3"/>
    </row>
    <row r="6" spans="1:4" ht="19.5">
      <c r="A6" s="1"/>
      <c r="C6" s="5" t="s">
        <v>3</v>
      </c>
      <c r="D6" s="5"/>
    </row>
    <row r="7" spans="1:4" ht="15">
      <c r="A7" s="1"/>
      <c r="B7" s="1"/>
      <c r="C7" s="1"/>
      <c r="D7" s="1"/>
    </row>
    <row r="8" spans="1:4" ht="16.5" customHeight="1">
      <c r="A8" s="59" t="s">
        <v>4</v>
      </c>
      <c r="B8" s="59"/>
      <c r="C8" s="59"/>
      <c r="D8" s="59"/>
    </row>
    <row r="9" spans="1:4" ht="16.5">
      <c r="A9" s="6"/>
      <c r="B9" s="1"/>
      <c r="C9" s="1"/>
      <c r="D9" s="1"/>
    </row>
    <row r="10" spans="1:4" ht="36" customHeight="1">
      <c r="A10" s="60" t="s">
        <v>5</v>
      </c>
      <c r="B10" s="60"/>
      <c r="C10" s="60"/>
      <c r="D10" s="60"/>
    </row>
    <row r="11" spans="1:4" ht="16.5">
      <c r="A11" s="6"/>
      <c r="B11" s="1"/>
      <c r="C11" s="1"/>
      <c r="D11" s="1"/>
    </row>
    <row r="12" spans="1:4" ht="16.5" customHeight="1">
      <c r="A12" s="61" t="s">
        <v>6</v>
      </c>
      <c r="B12" s="61"/>
      <c r="C12" s="61"/>
      <c r="D12" s="61"/>
    </row>
    <row r="13" spans="1:4" ht="16.5">
      <c r="A13" s="6"/>
      <c r="B13" s="1"/>
      <c r="C13" s="1"/>
      <c r="D13" s="1"/>
    </row>
    <row r="14" spans="1:4" ht="16.5">
      <c r="A14" s="6"/>
      <c r="B14" s="1"/>
      <c r="C14" s="1"/>
      <c r="D14" s="1"/>
    </row>
    <row r="15" spans="1:4" ht="16.5">
      <c r="A15" s="6"/>
      <c r="B15" s="1"/>
      <c r="C15" s="1"/>
      <c r="D15" s="1"/>
    </row>
    <row r="16" spans="1:4" ht="21.75" customHeight="1">
      <c r="A16" s="62" t="s">
        <v>7</v>
      </c>
      <c r="B16" s="62" t="s">
        <v>8</v>
      </c>
      <c r="C16" s="62" t="s">
        <v>9</v>
      </c>
      <c r="D16" s="62"/>
    </row>
    <row r="17" spans="1:4" ht="22.5" customHeight="1">
      <c r="A17" s="62"/>
      <c r="B17" s="62"/>
      <c r="C17" s="7" t="s">
        <v>10</v>
      </c>
      <c r="D17" s="7" t="s">
        <v>11</v>
      </c>
    </row>
    <row r="18" spans="1:4" s="11" customFormat="1" ht="30" customHeight="1">
      <c r="A18" s="8" t="s">
        <v>12</v>
      </c>
      <c r="B18" s="9" t="s">
        <v>13</v>
      </c>
      <c r="C18" s="10">
        <f>D18/1.18</f>
        <v>516.9491525423729</v>
      </c>
      <c r="D18" s="10">
        <v>610</v>
      </c>
    </row>
    <row r="19" spans="1:4" s="11" customFormat="1" ht="33">
      <c r="A19" s="8" t="s">
        <v>14</v>
      </c>
      <c r="B19" s="9" t="s">
        <v>13</v>
      </c>
      <c r="C19" s="10">
        <f>D19/1.18</f>
        <v>618.6440677966102</v>
      </c>
      <c r="D19" s="10">
        <v>730</v>
      </c>
    </row>
    <row r="20" spans="1:4" s="11" customFormat="1" ht="20.25" customHeight="1">
      <c r="A20" s="8" t="s">
        <v>15</v>
      </c>
      <c r="B20" s="9" t="s">
        <v>13</v>
      </c>
      <c r="C20" s="10">
        <f>D20/1.18</f>
        <v>618.6440677966102</v>
      </c>
      <c r="D20" s="10">
        <v>730</v>
      </c>
    </row>
    <row r="21" spans="1:4" s="11" customFormat="1" ht="33">
      <c r="A21" s="12" t="s">
        <v>16</v>
      </c>
      <c r="B21" s="13" t="s">
        <v>17</v>
      </c>
      <c r="C21" s="14">
        <f>D21/1.18</f>
        <v>279.66101694915255</v>
      </c>
      <c r="D21" s="14">
        <v>330</v>
      </c>
    </row>
    <row r="22" spans="1:4" ht="16.5">
      <c r="A22" s="6"/>
      <c r="B22" s="1"/>
      <c r="C22" s="1"/>
      <c r="D22" s="1"/>
    </row>
    <row r="23" spans="1:4" ht="16.5">
      <c r="A23" s="15" t="s">
        <v>18</v>
      </c>
      <c r="B23" s="1"/>
      <c r="C23" s="1"/>
      <c r="D23" s="1"/>
    </row>
    <row r="24" spans="1:4" ht="16.5">
      <c r="A24" s="16"/>
      <c r="B24" s="1"/>
      <c r="C24" s="1"/>
      <c r="D24" s="1"/>
    </row>
    <row r="25" spans="1:4" ht="18.75">
      <c r="A25" s="17" t="s">
        <v>19</v>
      </c>
      <c r="B25" s="17"/>
      <c r="C25" s="18" t="s">
        <v>20</v>
      </c>
      <c r="D25" s="1"/>
    </row>
    <row r="26" spans="1:4" ht="18.75">
      <c r="A26" s="19"/>
      <c r="B26" s="20"/>
      <c r="C26" s="19"/>
      <c r="D26" s="1"/>
    </row>
    <row r="27" spans="1:4" ht="56.25">
      <c r="A27" s="19" t="s">
        <v>21</v>
      </c>
      <c r="B27" s="20"/>
      <c r="C27" s="21" t="s">
        <v>22</v>
      </c>
      <c r="D27" s="1"/>
    </row>
    <row r="28" spans="1:4" ht="15">
      <c r="A28" s="22"/>
      <c r="B28" s="1"/>
      <c r="C28" s="1"/>
      <c r="D28" s="1"/>
    </row>
    <row r="29" spans="1:4" ht="15">
      <c r="A29" s="22"/>
      <c r="B29" s="1"/>
      <c r="C29" s="1"/>
      <c r="D29" s="1"/>
    </row>
    <row r="30" spans="1:4" ht="15">
      <c r="A30" s="23" t="s">
        <v>23</v>
      </c>
      <c r="B30" s="1"/>
      <c r="C30" s="1"/>
      <c r="D30" s="1"/>
    </row>
    <row r="31" spans="1:4" ht="15">
      <c r="A31" s="23" t="s">
        <v>24</v>
      </c>
      <c r="B31" s="1"/>
      <c r="C31" s="1"/>
      <c r="D31" s="1"/>
    </row>
  </sheetData>
  <sheetProtection selectLockedCells="1" selectUnlockedCells="1"/>
  <mergeCells count="6">
    <mergeCell ref="A8:D8"/>
    <mergeCell ref="A10:D10"/>
    <mergeCell ref="A12:D12"/>
    <mergeCell ref="A16:A17"/>
    <mergeCell ref="B16:B17"/>
    <mergeCell ref="C16:D16"/>
  </mergeCells>
  <printOptions/>
  <pageMargins left="0.7277777777777777" right="0.46319444444444446" top="0.7479166666666667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="79" zoomScaleNormal="79" zoomScalePageLayoutView="0" workbookViewId="0" topLeftCell="A31">
      <selection activeCell="I31" sqref="I31"/>
    </sheetView>
  </sheetViews>
  <sheetFormatPr defaultColWidth="9.421875" defaultRowHeight="12.75"/>
  <cols>
    <col min="1" max="1" width="6.00390625" style="24" customWidth="1"/>
    <col min="2" max="2" width="61.7109375" style="24" customWidth="1"/>
    <col min="3" max="3" width="21.140625" style="24" customWidth="1"/>
    <col min="4" max="4" width="16.8515625" style="24" customWidth="1"/>
    <col min="5" max="6" width="0" style="24" hidden="1" customWidth="1"/>
    <col min="7" max="7" width="45.28125" style="24" customWidth="1"/>
    <col min="8" max="16384" width="9.421875" style="24" customWidth="1"/>
  </cols>
  <sheetData>
    <row r="1" spans="2:7" ht="20.25">
      <c r="B1" s="25"/>
      <c r="C1" s="25"/>
      <c r="D1" s="63" t="s">
        <v>0</v>
      </c>
      <c r="E1" s="63"/>
      <c r="F1" s="63"/>
      <c r="G1" s="63"/>
    </row>
    <row r="2" spans="2:7" ht="20.25" customHeight="1">
      <c r="B2" s="64" t="s">
        <v>25</v>
      </c>
      <c r="C2" s="64"/>
      <c r="D2" s="64"/>
      <c r="E2" s="64"/>
      <c r="F2" s="64"/>
      <c r="G2" s="64"/>
    </row>
    <row r="3" spans="2:7" ht="20.25" customHeight="1">
      <c r="B3" s="64" t="s">
        <v>26</v>
      </c>
      <c r="C3" s="64"/>
      <c r="D3" s="64"/>
      <c r="E3" s="64"/>
      <c r="F3" s="64"/>
      <c r="G3" s="64"/>
    </row>
    <row r="4" spans="2:7" ht="12.75" customHeight="1">
      <c r="B4" s="25"/>
      <c r="C4" s="25"/>
      <c r="D4" s="65" t="s">
        <v>27</v>
      </c>
      <c r="E4" s="65"/>
      <c r="F4" s="65"/>
      <c r="G4" s="65"/>
    </row>
    <row r="5" spans="2:7" ht="12.75" customHeight="1">
      <c r="B5" s="25"/>
      <c r="C5" s="25"/>
      <c r="D5" s="65"/>
      <c r="E5" s="65"/>
      <c r="F5" s="65"/>
      <c r="G5" s="65"/>
    </row>
    <row r="6" spans="4:7" ht="18">
      <c r="D6" s="27"/>
      <c r="E6" s="27"/>
      <c r="F6" s="27"/>
      <c r="G6" s="27"/>
    </row>
    <row r="7" spans="1:7" ht="27" customHeight="1">
      <c r="A7" s="66" t="s">
        <v>28</v>
      </c>
      <c r="B7" s="66"/>
      <c r="C7" s="66"/>
      <c r="D7" s="66"/>
      <c r="E7" s="66"/>
      <c r="F7" s="66"/>
      <c r="G7" s="66"/>
    </row>
    <row r="8" spans="1:7" ht="18" customHeight="1">
      <c r="A8" s="67" t="s">
        <v>29</v>
      </c>
      <c r="B8" s="67"/>
      <c r="C8" s="67"/>
      <c r="D8" s="67"/>
      <c r="E8" s="67"/>
      <c r="F8" s="67"/>
      <c r="G8" s="67"/>
    </row>
    <row r="9" spans="1:7" ht="18" customHeight="1">
      <c r="A9" s="67" t="s">
        <v>30</v>
      </c>
      <c r="B9" s="67"/>
      <c r="C9" s="67"/>
      <c r="D9" s="67"/>
      <c r="E9" s="67"/>
      <c r="F9" s="67"/>
      <c r="G9" s="67"/>
    </row>
    <row r="10" spans="1:6" ht="18">
      <c r="A10" s="30"/>
      <c r="B10" s="30"/>
      <c r="C10" s="30"/>
      <c r="D10" s="30"/>
      <c r="E10" s="30"/>
      <c r="F10" s="30"/>
    </row>
    <row r="11" spans="1:7" ht="49.5" customHeight="1">
      <c r="A11" s="31" t="s">
        <v>31</v>
      </c>
      <c r="B11" s="31" t="s">
        <v>32</v>
      </c>
      <c r="C11" s="31" t="s">
        <v>33</v>
      </c>
      <c r="D11" s="31" t="s">
        <v>34</v>
      </c>
      <c r="E11" s="31" t="s">
        <v>35</v>
      </c>
      <c r="F11" s="31" t="s">
        <v>36</v>
      </c>
      <c r="G11" s="31" t="s">
        <v>37</v>
      </c>
    </row>
    <row r="12" spans="1:7" s="35" customFormat="1" ht="96" customHeight="1">
      <c r="A12" s="32" t="s">
        <v>38</v>
      </c>
      <c r="B12" s="33" t="s">
        <v>39</v>
      </c>
      <c r="C12" s="32" t="s">
        <v>40</v>
      </c>
      <c r="D12" s="34">
        <v>7200</v>
      </c>
      <c r="E12" s="34">
        <f>D12*1.05</f>
        <v>7560</v>
      </c>
      <c r="F12" s="34">
        <f>D12*1.07</f>
        <v>7704</v>
      </c>
      <c r="G12" s="32" t="s">
        <v>41</v>
      </c>
    </row>
    <row r="13" spans="1:7" s="35" customFormat="1" ht="64.5" customHeight="1">
      <c r="A13" s="32" t="s">
        <v>42</v>
      </c>
      <c r="B13" s="33" t="s">
        <v>43</v>
      </c>
      <c r="C13" s="32"/>
      <c r="D13" s="34"/>
      <c r="E13" s="34"/>
      <c r="F13" s="34"/>
      <c r="G13" s="32"/>
    </row>
    <row r="14" spans="1:7" s="35" customFormat="1" ht="12.75" customHeight="1">
      <c r="A14" s="32"/>
      <c r="B14" s="33" t="s">
        <v>44</v>
      </c>
      <c r="C14" s="68" t="s">
        <v>40</v>
      </c>
      <c r="D14" s="34">
        <v>9000</v>
      </c>
      <c r="E14" s="34">
        <f>D14*1.05</f>
        <v>9450</v>
      </c>
      <c r="F14" s="34">
        <f>D14*1.07</f>
        <v>9630</v>
      </c>
      <c r="G14" s="68" t="s">
        <v>41</v>
      </c>
    </row>
    <row r="15" spans="1:7" s="35" customFormat="1" ht="18">
      <c r="A15" s="32"/>
      <c r="B15" s="33" t="s">
        <v>45</v>
      </c>
      <c r="C15" s="68"/>
      <c r="D15" s="34">
        <v>10000</v>
      </c>
      <c r="E15" s="34">
        <f>D15*1.05</f>
        <v>10500</v>
      </c>
      <c r="F15" s="34">
        <f>D15*1.07</f>
        <v>10700</v>
      </c>
      <c r="G15" s="68"/>
    </row>
    <row r="16" spans="1:7" s="35" customFormat="1" ht="18">
      <c r="A16" s="32"/>
      <c r="B16" s="33" t="s">
        <v>46</v>
      </c>
      <c r="C16" s="68"/>
      <c r="D16" s="34">
        <v>13000</v>
      </c>
      <c r="E16" s="34">
        <f>D16*1.05</f>
        <v>13650</v>
      </c>
      <c r="F16" s="34">
        <f>D16*1.07</f>
        <v>13910</v>
      </c>
      <c r="G16" s="68"/>
    </row>
    <row r="17" spans="1:7" s="35" customFormat="1" ht="29.25" customHeight="1">
      <c r="A17" s="32"/>
      <c r="B17" s="33" t="s">
        <v>47</v>
      </c>
      <c r="C17" s="68"/>
      <c r="D17" s="34">
        <v>19000</v>
      </c>
      <c r="E17" s="34">
        <f>D17*1.05</f>
        <v>19950</v>
      </c>
      <c r="F17" s="34">
        <f>D17*1.07</f>
        <v>20330</v>
      </c>
      <c r="G17" s="68"/>
    </row>
    <row r="18" spans="1:7" s="35" customFormat="1" ht="83.25" customHeight="1">
      <c r="A18" s="32" t="s">
        <v>48</v>
      </c>
      <c r="B18" s="33" t="s">
        <v>49</v>
      </c>
      <c r="C18" s="32"/>
      <c r="D18" s="34"/>
      <c r="E18" s="34"/>
      <c r="F18" s="34"/>
      <c r="G18" s="36"/>
    </row>
    <row r="19" spans="1:7" s="35" customFormat="1" ht="18">
      <c r="A19" s="32"/>
      <c r="B19" s="33" t="s">
        <v>50</v>
      </c>
      <c r="C19" s="32" t="s">
        <v>51</v>
      </c>
      <c r="D19" s="34">
        <v>1550</v>
      </c>
      <c r="E19" s="34">
        <f aca="true" t="shared" si="0" ref="E19:E24">D19*1.05</f>
        <v>1627.5</v>
      </c>
      <c r="F19" s="34">
        <f aca="true" t="shared" si="1" ref="F19:F24">D19*1.07</f>
        <v>1658.5</v>
      </c>
      <c r="G19" s="36"/>
    </row>
    <row r="20" spans="1:7" s="35" customFormat="1" ht="18">
      <c r="A20" s="32"/>
      <c r="B20" s="33" t="s">
        <v>52</v>
      </c>
      <c r="C20" s="32" t="s">
        <v>51</v>
      </c>
      <c r="D20" s="34">
        <v>3000</v>
      </c>
      <c r="E20" s="34">
        <f t="shared" si="0"/>
        <v>3150</v>
      </c>
      <c r="F20" s="34">
        <f t="shared" si="1"/>
        <v>3210</v>
      </c>
      <c r="G20" s="36"/>
    </row>
    <row r="21" spans="1:7" s="35" customFormat="1" ht="51.75" customHeight="1">
      <c r="A21" s="32" t="s">
        <v>53</v>
      </c>
      <c r="B21" s="33" t="s">
        <v>54</v>
      </c>
      <c r="C21" s="32" t="s">
        <v>51</v>
      </c>
      <c r="D21" s="34">
        <v>1550</v>
      </c>
      <c r="E21" s="34">
        <f t="shared" si="0"/>
        <v>1627.5</v>
      </c>
      <c r="F21" s="34">
        <f t="shared" si="1"/>
        <v>1658.5</v>
      </c>
      <c r="G21" s="36"/>
    </row>
    <row r="22" spans="1:7" s="35" customFormat="1" ht="41.25" customHeight="1">
      <c r="A22" s="32" t="s">
        <v>55</v>
      </c>
      <c r="B22" s="33" t="s">
        <v>56</v>
      </c>
      <c r="C22" s="32" t="s">
        <v>51</v>
      </c>
      <c r="D22" s="34"/>
      <c r="E22" s="34">
        <f t="shared" si="0"/>
        <v>0</v>
      </c>
      <c r="F22" s="34">
        <f t="shared" si="1"/>
        <v>0</v>
      </c>
      <c r="G22" s="36"/>
    </row>
    <row r="23" spans="1:7" s="35" customFormat="1" ht="18">
      <c r="A23" s="32"/>
      <c r="B23" s="33" t="s">
        <v>57</v>
      </c>
      <c r="C23" s="32" t="s">
        <v>51</v>
      </c>
      <c r="D23" s="34">
        <v>2500</v>
      </c>
      <c r="E23" s="34">
        <f t="shared" si="0"/>
        <v>2625</v>
      </c>
      <c r="F23" s="34">
        <f t="shared" si="1"/>
        <v>2675</v>
      </c>
      <c r="G23" s="36"/>
    </row>
    <row r="24" spans="1:7" s="35" customFormat="1" ht="18">
      <c r="A24" s="32"/>
      <c r="B24" s="33" t="s">
        <v>58</v>
      </c>
      <c r="C24" s="32" t="s">
        <v>51</v>
      </c>
      <c r="D24" s="34">
        <v>4200</v>
      </c>
      <c r="E24" s="34">
        <f t="shared" si="0"/>
        <v>4410</v>
      </c>
      <c r="F24" s="34">
        <f t="shared" si="1"/>
        <v>4494</v>
      </c>
      <c r="G24" s="36"/>
    </row>
    <row r="25" spans="1:7" s="35" customFormat="1" ht="37.5" customHeight="1">
      <c r="A25" s="32" t="s">
        <v>59</v>
      </c>
      <c r="B25" s="33" t="s">
        <v>60</v>
      </c>
      <c r="C25" s="32"/>
      <c r="D25" s="34"/>
      <c r="E25" s="34"/>
      <c r="F25" s="34"/>
      <c r="G25" s="36"/>
    </row>
    <row r="26" spans="1:7" s="35" customFormat="1" ht="18">
      <c r="A26" s="32"/>
      <c r="B26" s="33" t="s">
        <v>57</v>
      </c>
      <c r="C26" s="32" t="s">
        <v>51</v>
      </c>
      <c r="D26" s="34">
        <v>2500</v>
      </c>
      <c r="E26" s="34">
        <f aca="true" t="shared" si="2" ref="E26:E32">D26*1.05</f>
        <v>2625</v>
      </c>
      <c r="F26" s="34">
        <f aca="true" t="shared" si="3" ref="F26:F32">D26*1.07</f>
        <v>2675</v>
      </c>
      <c r="G26" s="36"/>
    </row>
    <row r="27" spans="1:7" s="35" customFormat="1" ht="18">
      <c r="A27" s="32"/>
      <c r="B27" s="33" t="s">
        <v>58</v>
      </c>
      <c r="C27" s="32" t="s">
        <v>51</v>
      </c>
      <c r="D27" s="34">
        <v>4200</v>
      </c>
      <c r="E27" s="34">
        <f t="shared" si="2"/>
        <v>4410</v>
      </c>
      <c r="F27" s="34">
        <f t="shared" si="3"/>
        <v>4494</v>
      </c>
      <c r="G27" s="36"/>
    </row>
    <row r="28" spans="1:7" s="35" customFormat="1" ht="18">
      <c r="A28" s="32" t="s">
        <v>61</v>
      </c>
      <c r="B28" s="33" t="s">
        <v>62</v>
      </c>
      <c r="C28" s="32" t="s">
        <v>51</v>
      </c>
      <c r="D28" s="34">
        <v>830</v>
      </c>
      <c r="E28" s="34">
        <f t="shared" si="2"/>
        <v>871.5</v>
      </c>
      <c r="F28" s="34">
        <f t="shared" si="3"/>
        <v>888.1</v>
      </c>
      <c r="G28" s="36"/>
    </row>
    <row r="29" spans="1:7" s="35" customFormat="1" ht="18">
      <c r="A29" s="32" t="s">
        <v>63</v>
      </c>
      <c r="B29" s="33" t="s">
        <v>64</v>
      </c>
      <c r="C29" s="32" t="s">
        <v>51</v>
      </c>
      <c r="D29" s="34">
        <v>1200</v>
      </c>
      <c r="E29" s="34">
        <f t="shared" si="2"/>
        <v>1260</v>
      </c>
      <c r="F29" s="34">
        <f t="shared" si="3"/>
        <v>1284</v>
      </c>
      <c r="G29" s="36"/>
    </row>
    <row r="30" spans="1:7" s="35" customFormat="1" ht="70.5" customHeight="1">
      <c r="A30" s="32" t="s">
        <v>65</v>
      </c>
      <c r="B30" s="33" t="s">
        <v>66</v>
      </c>
      <c r="C30" s="32" t="s">
        <v>51</v>
      </c>
      <c r="D30" s="34">
        <v>720</v>
      </c>
      <c r="E30" s="34">
        <f t="shared" si="2"/>
        <v>756</v>
      </c>
      <c r="F30" s="34">
        <f t="shared" si="3"/>
        <v>770.4000000000001</v>
      </c>
      <c r="G30" s="36"/>
    </row>
    <row r="31" spans="1:7" s="35" customFormat="1" ht="54">
      <c r="A31" s="32" t="s">
        <v>67</v>
      </c>
      <c r="B31" s="33" t="s">
        <v>68</v>
      </c>
      <c r="C31" s="32" t="s">
        <v>69</v>
      </c>
      <c r="D31" s="34">
        <v>310</v>
      </c>
      <c r="E31" s="34">
        <f t="shared" si="2"/>
        <v>325.5</v>
      </c>
      <c r="F31" s="34">
        <f t="shared" si="3"/>
        <v>331.70000000000005</v>
      </c>
      <c r="G31" s="36"/>
    </row>
    <row r="32" spans="1:7" s="35" customFormat="1" ht="55.5" customHeight="1">
      <c r="A32" s="37" t="s">
        <v>70</v>
      </c>
      <c r="B32" s="38" t="s">
        <v>71</v>
      </c>
      <c r="C32" s="39" t="s">
        <v>51</v>
      </c>
      <c r="D32" s="39">
        <v>4300</v>
      </c>
      <c r="E32" s="39">
        <f t="shared" si="2"/>
        <v>4515</v>
      </c>
      <c r="F32" s="39">
        <f t="shared" si="3"/>
        <v>4601</v>
      </c>
      <c r="G32" s="40"/>
    </row>
    <row r="33" spans="1:7" s="35" customFormat="1" ht="58.5" customHeight="1">
      <c r="A33" s="32" t="s">
        <v>72</v>
      </c>
      <c r="B33" s="33" t="s">
        <v>73</v>
      </c>
      <c r="C33" s="34"/>
      <c r="D33" s="34"/>
      <c r="E33" s="34"/>
      <c r="F33" s="34"/>
      <c r="G33" s="36"/>
    </row>
    <row r="34" spans="1:7" s="35" customFormat="1" ht="21" customHeight="1">
      <c r="A34" s="32"/>
      <c r="B34" s="41" t="s">
        <v>74</v>
      </c>
      <c r="C34" s="34"/>
      <c r="D34" s="34">
        <v>280</v>
      </c>
      <c r="E34" s="34"/>
      <c r="F34" s="34"/>
      <c r="G34" s="36"/>
    </row>
    <row r="35" spans="1:7" s="35" customFormat="1" ht="24.75" customHeight="1">
      <c r="A35" s="32"/>
      <c r="B35" s="41" t="s">
        <v>75</v>
      </c>
      <c r="C35" s="34"/>
      <c r="D35" s="34">
        <v>410</v>
      </c>
      <c r="E35" s="34"/>
      <c r="F35" s="34"/>
      <c r="G35" s="36"/>
    </row>
    <row r="36" spans="1:7" s="35" customFormat="1" ht="21.75" customHeight="1">
      <c r="A36" s="32"/>
      <c r="B36" s="41" t="s">
        <v>76</v>
      </c>
      <c r="C36" s="34"/>
      <c r="D36" s="34">
        <v>570</v>
      </c>
      <c r="E36" s="34"/>
      <c r="F36" s="34"/>
      <c r="G36" s="36"/>
    </row>
    <row r="37" spans="1:7" s="35" customFormat="1" ht="21.75" customHeight="1">
      <c r="A37" s="32"/>
      <c r="B37" s="41" t="s">
        <v>77</v>
      </c>
      <c r="C37" s="34"/>
      <c r="D37" s="34">
        <v>700</v>
      </c>
      <c r="E37" s="34"/>
      <c r="F37" s="34"/>
      <c r="G37" s="36"/>
    </row>
    <row r="38" spans="1:7" s="35" customFormat="1" ht="13.5" customHeight="1">
      <c r="A38" s="42"/>
      <c r="B38" s="43"/>
      <c r="C38" s="44"/>
      <c r="D38" s="44"/>
      <c r="E38" s="44"/>
      <c r="F38" s="44"/>
      <c r="G38" s="45"/>
    </row>
    <row r="39" spans="1:7" s="35" customFormat="1" ht="38.25" customHeight="1" hidden="1">
      <c r="A39" s="42"/>
      <c r="B39" s="43"/>
      <c r="C39" s="44"/>
      <c r="D39" s="44"/>
      <c r="E39" s="44"/>
      <c r="F39" s="44"/>
      <c r="G39" s="45"/>
    </row>
    <row r="40" spans="1:7" ht="18" hidden="1">
      <c r="A40" s="46"/>
      <c r="B40" s="43"/>
      <c r="C40" s="42"/>
      <c r="D40" s="44"/>
      <c r="E40" s="44"/>
      <c r="F40" s="44"/>
      <c r="G40" s="44"/>
    </row>
    <row r="41" spans="1:7" ht="18" hidden="1">
      <c r="A41" s="46"/>
      <c r="B41" s="47"/>
      <c r="C41" s="46"/>
      <c r="D41" s="48"/>
      <c r="E41" s="48"/>
      <c r="F41" s="48"/>
      <c r="G41" s="48"/>
    </row>
    <row r="42" spans="1:7" ht="7.5" customHeight="1">
      <c r="A42" s="49"/>
      <c r="B42" s="50"/>
      <c r="C42" s="51"/>
      <c r="D42" s="52"/>
      <c r="E42" s="52"/>
      <c r="F42" s="52"/>
      <c r="G42" s="53"/>
    </row>
    <row r="43" spans="1:7" ht="18">
      <c r="A43" s="49" t="s">
        <v>78</v>
      </c>
      <c r="B43" s="50"/>
      <c r="C43" s="49" t="s">
        <v>20</v>
      </c>
      <c r="D43" s="52"/>
      <c r="E43" s="52"/>
      <c r="F43" s="52"/>
      <c r="G43" s="53"/>
    </row>
    <row r="44" spans="1:7" ht="18">
      <c r="A44" s="49"/>
      <c r="B44" s="50"/>
      <c r="C44" s="49"/>
      <c r="D44" s="52"/>
      <c r="E44" s="52"/>
      <c r="F44" s="52"/>
      <c r="G44" s="54"/>
    </row>
    <row r="45" spans="1:7" ht="18">
      <c r="A45" s="55" t="s">
        <v>79</v>
      </c>
      <c r="B45" s="50"/>
      <c r="C45" s="51"/>
      <c r="D45" s="52"/>
      <c r="E45" s="52"/>
      <c r="F45" s="52"/>
      <c r="G45" s="56"/>
    </row>
    <row r="46" spans="1:7" ht="18">
      <c r="A46" s="55"/>
      <c r="B46" s="50"/>
      <c r="C46" s="51"/>
      <c r="D46" s="52"/>
      <c r="E46" s="52"/>
      <c r="F46" s="52"/>
      <c r="G46" s="54"/>
    </row>
    <row r="47" spans="1:7" ht="44.25" customHeight="1">
      <c r="A47" s="69" t="s">
        <v>80</v>
      </c>
      <c r="B47" s="69"/>
      <c r="C47" s="57" t="s">
        <v>22</v>
      </c>
      <c r="D47" s="58"/>
      <c r="E47" s="58"/>
      <c r="F47" s="58"/>
      <c r="G47" s="56"/>
    </row>
    <row r="48" ht="8.25" customHeight="1"/>
  </sheetData>
  <sheetProtection selectLockedCells="1" selectUnlockedCells="1"/>
  <mergeCells count="11">
    <mergeCell ref="A8:G8"/>
    <mergeCell ref="A9:G9"/>
    <mergeCell ref="C14:C17"/>
    <mergeCell ref="G14:G17"/>
    <mergeCell ref="A47:B47"/>
    <mergeCell ref="D1:G1"/>
    <mergeCell ref="B2:G2"/>
    <mergeCell ref="B3:G3"/>
    <mergeCell ref="D4:G4"/>
    <mergeCell ref="D5:G5"/>
    <mergeCell ref="A7:G7"/>
  </mergeCells>
  <printOptions/>
  <pageMargins left="0.9055555555555556" right="0.11805555555555555" top="0.7479166666666667" bottom="0.15763888888888888" header="0.5118055555555555" footer="0.5118055555555555"/>
  <pageSetup horizontalDpi="300" verticalDpi="3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1"/>
  <sheetViews>
    <sheetView zoomScale="79" zoomScaleNormal="79" zoomScalePageLayoutView="0" workbookViewId="0" topLeftCell="A1">
      <selection activeCell="A121" sqref="A121"/>
    </sheetView>
  </sheetViews>
  <sheetFormatPr defaultColWidth="9.421875" defaultRowHeight="12.75"/>
  <cols>
    <col min="1" max="1" width="65.421875" style="72" customWidth="1"/>
    <col min="2" max="2" width="56.7109375" style="24" customWidth="1"/>
    <col min="3" max="16384" width="9.421875" style="24" customWidth="1"/>
  </cols>
  <sheetData>
    <row r="1" spans="1:3" ht="15">
      <c r="A1" s="70"/>
      <c r="B1" s="71" t="s">
        <v>81</v>
      </c>
      <c r="C1" s="70"/>
    </row>
    <row r="2" spans="2:3" ht="15.75">
      <c r="B2" s="73" t="s">
        <v>82</v>
      </c>
      <c r="C2" s="70"/>
    </row>
    <row r="3" spans="2:3" ht="30.75" customHeight="1">
      <c r="B3" s="73" t="s">
        <v>83</v>
      </c>
      <c r="C3" s="70"/>
    </row>
    <row r="4" spans="1:3" ht="29.25" customHeight="1">
      <c r="A4" s="70"/>
      <c r="B4" s="73" t="s">
        <v>84</v>
      </c>
      <c r="C4" s="70"/>
    </row>
    <row r="5" spans="1:5" ht="20.25">
      <c r="A5" s="70"/>
      <c r="B5" s="74"/>
      <c r="C5" s="26"/>
      <c r="D5" s="26"/>
      <c r="E5" s="26"/>
    </row>
    <row r="6" spans="1:3" ht="15">
      <c r="A6" s="70"/>
      <c r="B6" s="70"/>
      <c r="C6" s="70"/>
    </row>
    <row r="7" spans="1:3" ht="22.5" customHeight="1">
      <c r="A7" s="66" t="s">
        <v>85</v>
      </c>
      <c r="B7" s="66"/>
      <c r="C7" s="28"/>
    </row>
    <row r="8" spans="1:3" ht="23.25" customHeight="1">
      <c r="A8" s="67" t="s">
        <v>86</v>
      </c>
      <c r="B8" s="67"/>
      <c r="C8" s="29"/>
    </row>
    <row r="9" spans="1:2" ht="26.25" customHeight="1">
      <c r="A9" s="75" t="s">
        <v>87</v>
      </c>
      <c r="B9" s="75"/>
    </row>
    <row r="10" ht="15" hidden="1">
      <c r="A10" s="76"/>
    </row>
    <row r="11" ht="15" hidden="1">
      <c r="A11" s="77"/>
    </row>
    <row r="12" ht="15.75">
      <c r="A12" s="78"/>
    </row>
    <row r="13" spans="1:2" ht="15" customHeight="1">
      <c r="A13" s="79" t="s">
        <v>88</v>
      </c>
      <c r="B13" s="80" t="s">
        <v>89</v>
      </c>
    </row>
    <row r="14" spans="1:2" ht="15" customHeight="1">
      <c r="A14" s="79"/>
      <c r="B14" s="80"/>
    </row>
    <row r="15" spans="1:2" ht="22.5" customHeight="1">
      <c r="A15" s="79"/>
      <c r="B15" s="80"/>
    </row>
    <row r="16" spans="1:5" ht="15" customHeight="1">
      <c r="A16" s="81" t="s">
        <v>90</v>
      </c>
      <c r="B16" s="82">
        <v>1200</v>
      </c>
      <c r="D16" s="83"/>
      <c r="E16" s="83"/>
    </row>
    <row r="17" spans="1:5" ht="15" customHeight="1">
      <c r="A17" s="81" t="s">
        <v>91</v>
      </c>
      <c r="B17" s="82"/>
      <c r="D17" s="83"/>
      <c r="E17" s="83"/>
    </row>
    <row r="18" spans="1:5" ht="15" customHeight="1">
      <c r="A18" s="81" t="s">
        <v>92</v>
      </c>
      <c r="B18" s="82"/>
      <c r="D18" s="83"/>
      <c r="E18" s="83"/>
    </row>
    <row r="19" spans="1:5" ht="15">
      <c r="A19" s="81" t="s">
        <v>93</v>
      </c>
      <c r="B19" s="82"/>
      <c r="D19" s="83"/>
      <c r="E19" s="83"/>
    </row>
    <row r="20" spans="1:5" ht="15" customHeight="1">
      <c r="A20" s="81" t="s">
        <v>94</v>
      </c>
      <c r="B20" s="82">
        <v>1550</v>
      </c>
      <c r="D20" s="83"/>
      <c r="E20" s="83"/>
    </row>
    <row r="21" spans="1:5" ht="15" customHeight="1">
      <c r="A21" s="81" t="s">
        <v>95</v>
      </c>
      <c r="B21" s="82"/>
      <c r="D21" s="83"/>
      <c r="E21" s="83"/>
    </row>
    <row r="22" spans="1:5" ht="15" customHeight="1">
      <c r="A22" s="84" t="s">
        <v>96</v>
      </c>
      <c r="B22" s="82"/>
      <c r="D22" s="83"/>
      <c r="E22" s="83"/>
    </row>
    <row r="23" spans="1:5" ht="15" customHeight="1">
      <c r="A23" s="81" t="s">
        <v>97</v>
      </c>
      <c r="B23" s="85">
        <v>1050</v>
      </c>
      <c r="D23" s="83"/>
      <c r="E23" s="83"/>
    </row>
    <row r="24" spans="1:5" ht="15">
      <c r="A24" s="84" t="s">
        <v>98</v>
      </c>
      <c r="B24" s="85">
        <v>900</v>
      </c>
      <c r="D24" s="83"/>
      <c r="E24" s="83"/>
    </row>
    <row r="25" spans="1:5" ht="15">
      <c r="A25" s="84" t="s">
        <v>99</v>
      </c>
      <c r="B25" s="85">
        <v>630</v>
      </c>
      <c r="D25" s="83"/>
      <c r="E25" s="83"/>
    </row>
    <row r="26" spans="1:5" ht="15" customHeight="1">
      <c r="A26" s="86" t="s">
        <v>100</v>
      </c>
      <c r="B26" s="86"/>
      <c r="D26" s="83"/>
      <c r="E26" s="83"/>
    </row>
    <row r="27" spans="1:5" ht="15" customHeight="1">
      <c r="A27" s="81" t="s">
        <v>101</v>
      </c>
      <c r="B27" s="85">
        <v>1800</v>
      </c>
      <c r="D27" s="83"/>
      <c r="E27" s="83"/>
    </row>
    <row r="28" spans="1:5" ht="15" customHeight="1">
      <c r="A28" s="81" t="s">
        <v>102</v>
      </c>
      <c r="B28" s="87">
        <v>1780</v>
      </c>
      <c r="D28" s="83"/>
      <c r="E28" s="83"/>
    </row>
    <row r="29" spans="1:5" ht="15" customHeight="1">
      <c r="A29" s="84" t="s">
        <v>103</v>
      </c>
      <c r="B29" s="87"/>
      <c r="D29" s="83"/>
      <c r="E29" s="83"/>
    </row>
    <row r="30" spans="1:5" ht="18.75" customHeight="1">
      <c r="A30" s="86" t="s">
        <v>104</v>
      </c>
      <c r="B30" s="86"/>
      <c r="D30" s="83"/>
      <c r="E30" s="83"/>
    </row>
    <row r="31" spans="1:5" ht="21" customHeight="1">
      <c r="A31" s="81" t="s">
        <v>105</v>
      </c>
      <c r="B31" s="88">
        <v>1550</v>
      </c>
      <c r="D31" s="83"/>
      <c r="E31" s="83"/>
    </row>
    <row r="32" spans="1:5" ht="15" customHeight="1">
      <c r="A32" s="81" t="s">
        <v>106</v>
      </c>
      <c r="B32" s="88"/>
      <c r="D32" s="83"/>
      <c r="E32" s="83"/>
    </row>
    <row r="33" spans="1:5" ht="15" customHeight="1">
      <c r="A33" s="81" t="s">
        <v>107</v>
      </c>
      <c r="B33" s="88"/>
      <c r="D33" s="83"/>
      <c r="E33" s="83"/>
    </row>
    <row r="34" spans="1:5" ht="15.75" customHeight="1">
      <c r="A34" s="81" t="s">
        <v>108</v>
      </c>
      <c r="B34" s="88"/>
      <c r="D34" s="83"/>
      <c r="E34" s="83"/>
    </row>
    <row r="35" spans="1:5" ht="18.75" customHeight="1">
      <c r="A35" s="81" t="s">
        <v>109</v>
      </c>
      <c r="B35" s="89">
        <v>1800</v>
      </c>
      <c r="D35" s="83"/>
      <c r="E35" s="83"/>
    </row>
    <row r="36" spans="1:5" ht="15" customHeight="1">
      <c r="A36" s="86" t="s">
        <v>110</v>
      </c>
      <c r="B36" s="86"/>
      <c r="D36" s="83"/>
      <c r="E36" s="83"/>
    </row>
    <row r="37" spans="1:5" ht="15">
      <c r="A37" s="81" t="s">
        <v>111</v>
      </c>
      <c r="B37" s="89">
        <v>2100</v>
      </c>
      <c r="D37" s="83"/>
      <c r="E37" s="83"/>
    </row>
    <row r="38" spans="1:5" ht="15" customHeight="1">
      <c r="A38" s="86" t="s">
        <v>112</v>
      </c>
      <c r="B38" s="86"/>
      <c r="D38" s="83"/>
      <c r="E38" s="83"/>
    </row>
    <row r="39" spans="1:5" ht="15" customHeight="1">
      <c r="A39" s="81" t="s">
        <v>113</v>
      </c>
      <c r="B39" s="89">
        <v>2100</v>
      </c>
      <c r="D39" s="83"/>
      <c r="E39" s="83"/>
    </row>
    <row r="40" spans="1:5" ht="15">
      <c r="A40" s="81" t="s">
        <v>114</v>
      </c>
      <c r="B40" s="89">
        <v>2600</v>
      </c>
      <c r="D40" s="83"/>
      <c r="E40" s="83"/>
    </row>
    <row r="41" spans="1:5" ht="15" customHeight="1">
      <c r="A41" s="90" t="s">
        <v>115</v>
      </c>
      <c r="B41" s="90"/>
      <c r="D41" s="83"/>
      <c r="E41" s="83"/>
    </row>
    <row r="42" spans="1:5" ht="15">
      <c r="A42" s="81" t="s">
        <v>116</v>
      </c>
      <c r="B42" s="89">
        <v>2000</v>
      </c>
      <c r="D42" s="83"/>
      <c r="E42" s="83"/>
    </row>
    <row r="43" spans="1:5" ht="15" customHeight="1">
      <c r="A43" s="90" t="s">
        <v>117</v>
      </c>
      <c r="B43" s="90"/>
      <c r="D43" s="83"/>
      <c r="E43" s="83"/>
    </row>
    <row r="44" spans="1:5" ht="15" customHeight="1">
      <c r="A44" s="81" t="s">
        <v>118</v>
      </c>
      <c r="B44" s="91">
        <v>2350</v>
      </c>
      <c r="D44" s="83"/>
      <c r="E44" s="83"/>
    </row>
    <row r="45" spans="1:5" ht="15" customHeight="1">
      <c r="A45" s="81" t="s">
        <v>119</v>
      </c>
      <c r="B45" s="91"/>
      <c r="D45" s="83"/>
      <c r="E45" s="83"/>
    </row>
    <row r="46" spans="1:5" ht="15" customHeight="1">
      <c r="A46" s="90" t="s">
        <v>120</v>
      </c>
      <c r="B46" s="90"/>
      <c r="D46" s="83"/>
      <c r="E46" s="83"/>
    </row>
    <row r="47" spans="1:5" ht="15" customHeight="1">
      <c r="A47" s="81" t="s">
        <v>121</v>
      </c>
      <c r="B47" s="85">
        <v>1200</v>
      </c>
      <c r="D47" s="83"/>
      <c r="E47" s="83"/>
    </row>
    <row r="48" spans="1:5" ht="15" customHeight="1">
      <c r="A48" s="84" t="s">
        <v>122</v>
      </c>
      <c r="B48" s="85">
        <v>1300</v>
      </c>
      <c r="D48" s="83"/>
      <c r="E48" s="83"/>
    </row>
    <row r="49" spans="1:5" ht="15" customHeight="1">
      <c r="A49" s="84" t="s">
        <v>123</v>
      </c>
      <c r="B49" s="82">
        <v>1600</v>
      </c>
      <c r="D49" s="83"/>
      <c r="E49" s="83"/>
    </row>
    <row r="50" spans="1:5" ht="15">
      <c r="A50" s="84" t="s">
        <v>124</v>
      </c>
      <c r="B50" s="82"/>
      <c r="D50" s="83"/>
      <c r="E50" s="83"/>
    </row>
    <row r="51" spans="1:5" ht="15" customHeight="1">
      <c r="A51" s="90" t="s">
        <v>125</v>
      </c>
      <c r="B51" s="90"/>
      <c r="D51" s="83"/>
      <c r="E51" s="83"/>
    </row>
    <row r="52" spans="1:5" ht="15" customHeight="1">
      <c r="A52" s="81" t="s">
        <v>126</v>
      </c>
      <c r="B52" s="92">
        <v>1500</v>
      </c>
      <c r="D52" s="83"/>
      <c r="E52" s="83"/>
    </row>
    <row r="53" spans="1:5" ht="15" customHeight="1">
      <c r="A53" s="84" t="s">
        <v>127</v>
      </c>
      <c r="B53" s="92">
        <v>1800</v>
      </c>
      <c r="D53" s="83"/>
      <c r="E53" s="83"/>
    </row>
    <row r="54" spans="1:5" ht="15">
      <c r="A54" s="84" t="s">
        <v>128</v>
      </c>
      <c r="B54" s="85">
        <v>2350</v>
      </c>
      <c r="D54" s="83"/>
      <c r="E54" s="83"/>
    </row>
    <row r="55" spans="1:5" ht="15" customHeight="1">
      <c r="A55" s="86" t="s">
        <v>129</v>
      </c>
      <c r="B55" s="86"/>
      <c r="D55" s="83"/>
      <c r="E55" s="83"/>
    </row>
    <row r="56" spans="1:5" ht="15">
      <c r="A56" s="84" t="s">
        <v>130</v>
      </c>
      <c r="B56" s="85">
        <v>3250</v>
      </c>
      <c r="D56" s="83"/>
      <c r="E56" s="83"/>
    </row>
    <row r="57" spans="1:5" ht="15" customHeight="1">
      <c r="A57" s="86" t="s">
        <v>131</v>
      </c>
      <c r="B57" s="86"/>
      <c r="D57" s="83"/>
      <c r="E57" s="83"/>
    </row>
    <row r="58" spans="1:5" ht="15">
      <c r="A58" s="84" t="s">
        <v>132</v>
      </c>
      <c r="B58" s="82">
        <v>1800</v>
      </c>
      <c r="D58" s="83"/>
      <c r="E58" s="83"/>
    </row>
    <row r="59" spans="1:5" ht="15">
      <c r="A59" s="84" t="s">
        <v>133</v>
      </c>
      <c r="B59" s="82"/>
      <c r="D59" s="83"/>
      <c r="E59" s="83"/>
    </row>
    <row r="60" spans="1:5" ht="15">
      <c r="A60" s="84" t="s">
        <v>134</v>
      </c>
      <c r="B60" s="82"/>
      <c r="D60" s="83"/>
      <c r="E60" s="83"/>
    </row>
    <row r="61" spans="1:5" ht="15">
      <c r="A61" s="93" t="s">
        <v>135</v>
      </c>
      <c r="B61" s="85">
        <v>2000</v>
      </c>
      <c r="D61" s="83"/>
      <c r="E61" s="83"/>
    </row>
    <row r="62" spans="1:5" ht="15">
      <c r="A62" s="81" t="s">
        <v>136</v>
      </c>
      <c r="B62" s="85">
        <v>1050</v>
      </c>
      <c r="D62" s="83"/>
      <c r="E62" s="83"/>
    </row>
    <row r="63" spans="1:5" ht="15">
      <c r="A63" s="81" t="s">
        <v>137</v>
      </c>
      <c r="B63" s="82">
        <v>1300</v>
      </c>
      <c r="D63" s="83"/>
      <c r="E63" s="83"/>
    </row>
    <row r="64" spans="1:5" ht="15" customHeight="1">
      <c r="A64" s="81" t="s">
        <v>138</v>
      </c>
      <c r="B64" s="82"/>
      <c r="D64" s="83"/>
      <c r="E64" s="83"/>
    </row>
    <row r="65" spans="1:5" ht="15" customHeight="1">
      <c r="A65" s="81" t="s">
        <v>139</v>
      </c>
      <c r="B65" s="82"/>
      <c r="D65" s="83"/>
      <c r="E65" s="83"/>
    </row>
    <row r="66" spans="1:5" ht="15" customHeight="1">
      <c r="A66" s="81" t="s">
        <v>140</v>
      </c>
      <c r="B66" s="85">
        <v>1100</v>
      </c>
      <c r="D66" s="83"/>
      <c r="E66" s="83"/>
    </row>
    <row r="67" spans="1:5" ht="15" customHeight="1">
      <c r="A67" s="81" t="s">
        <v>141</v>
      </c>
      <c r="B67" s="82">
        <v>1050</v>
      </c>
      <c r="D67" s="83"/>
      <c r="E67" s="83"/>
    </row>
    <row r="68" spans="1:5" ht="15" customHeight="1">
      <c r="A68" s="81" t="s">
        <v>142</v>
      </c>
      <c r="B68" s="82"/>
      <c r="D68" s="83"/>
      <c r="E68" s="83"/>
    </row>
    <row r="69" spans="1:5" ht="15" customHeight="1">
      <c r="A69" s="81" t="s">
        <v>143</v>
      </c>
      <c r="B69" s="82"/>
      <c r="D69" s="83"/>
      <c r="E69" s="83"/>
    </row>
    <row r="70" spans="1:5" ht="15" customHeight="1">
      <c r="A70" s="94" t="s">
        <v>144</v>
      </c>
      <c r="B70" s="94"/>
      <c r="D70" s="83"/>
      <c r="E70" s="83"/>
    </row>
    <row r="71" spans="1:5" ht="15">
      <c r="A71" s="81" t="s">
        <v>145</v>
      </c>
      <c r="B71" s="85">
        <v>1550</v>
      </c>
      <c r="D71" s="83"/>
      <c r="E71" s="83"/>
    </row>
    <row r="72" spans="1:5" ht="15" customHeight="1">
      <c r="A72" s="81" t="s">
        <v>146</v>
      </c>
      <c r="B72" s="82">
        <v>2450</v>
      </c>
      <c r="D72" s="83"/>
      <c r="E72" s="83"/>
    </row>
    <row r="73" spans="1:5" ht="15">
      <c r="A73" s="81" t="s">
        <v>147</v>
      </c>
      <c r="B73" s="82"/>
      <c r="D73" s="83"/>
      <c r="E73" s="83"/>
    </row>
    <row r="74" spans="1:5" ht="15">
      <c r="A74" s="81" t="s">
        <v>148</v>
      </c>
      <c r="B74" s="85">
        <v>2350</v>
      </c>
      <c r="D74" s="83"/>
      <c r="E74" s="83"/>
    </row>
    <row r="75" spans="1:5" ht="15" customHeight="1">
      <c r="A75" s="81" t="s">
        <v>149</v>
      </c>
      <c r="B75" s="82">
        <v>2600</v>
      </c>
      <c r="D75" s="83"/>
      <c r="E75" s="83"/>
    </row>
    <row r="76" spans="1:5" ht="15" customHeight="1">
      <c r="A76" s="81" t="s">
        <v>150</v>
      </c>
      <c r="B76" s="82"/>
      <c r="D76" s="83"/>
      <c r="E76" s="83"/>
    </row>
    <row r="77" spans="1:5" ht="15">
      <c r="A77" s="81" t="s">
        <v>151</v>
      </c>
      <c r="B77" s="82"/>
      <c r="D77" s="83"/>
      <c r="E77" s="83"/>
    </row>
    <row r="78" spans="1:5" ht="15" customHeight="1">
      <c r="A78" s="81" t="s">
        <v>152</v>
      </c>
      <c r="B78" s="85">
        <v>2100</v>
      </c>
      <c r="D78" s="83"/>
      <c r="E78" s="83"/>
    </row>
    <row r="79" spans="1:5" ht="15" customHeight="1">
      <c r="A79" s="81" t="s">
        <v>153</v>
      </c>
      <c r="B79" s="85">
        <v>2850</v>
      </c>
      <c r="D79" s="83"/>
      <c r="E79" s="83"/>
    </row>
    <row r="80" spans="1:5" ht="15">
      <c r="A80" s="81" t="s">
        <v>154</v>
      </c>
      <c r="B80" s="85">
        <v>1800</v>
      </c>
      <c r="D80" s="83"/>
      <c r="E80" s="83"/>
    </row>
    <row r="81" spans="1:5" ht="15">
      <c r="A81" s="81" t="s">
        <v>155</v>
      </c>
      <c r="B81" s="85">
        <v>1950</v>
      </c>
      <c r="D81" s="83"/>
      <c r="E81" s="83"/>
    </row>
    <row r="82" spans="1:5" ht="15" customHeight="1">
      <c r="A82" s="81" t="s">
        <v>156</v>
      </c>
      <c r="B82" s="85">
        <v>1550</v>
      </c>
      <c r="D82" s="83"/>
      <c r="E82" s="83"/>
    </row>
    <row r="83" spans="1:5" ht="15">
      <c r="A83" s="84" t="s">
        <v>157</v>
      </c>
      <c r="B83" s="85">
        <v>1950</v>
      </c>
      <c r="D83" s="83"/>
      <c r="E83" s="83"/>
    </row>
    <row r="84" spans="1:5" ht="15">
      <c r="A84" s="81" t="s">
        <v>158</v>
      </c>
      <c r="B84" s="85">
        <v>1450</v>
      </c>
      <c r="D84" s="83"/>
      <c r="E84" s="83"/>
    </row>
    <row r="85" spans="1:5" ht="15" customHeight="1">
      <c r="A85" s="81" t="s">
        <v>159</v>
      </c>
      <c r="B85" s="85">
        <v>1300</v>
      </c>
      <c r="D85" s="83"/>
      <c r="E85" s="83"/>
    </row>
    <row r="86" spans="1:5" ht="15" customHeight="1">
      <c r="A86" s="81" t="s">
        <v>160</v>
      </c>
      <c r="B86" s="85">
        <v>3250</v>
      </c>
      <c r="D86" s="83"/>
      <c r="E86" s="83"/>
    </row>
    <row r="87" spans="1:5" ht="15" customHeight="1">
      <c r="A87" s="81" t="s">
        <v>161</v>
      </c>
      <c r="B87" s="85">
        <v>1300</v>
      </c>
      <c r="D87" s="83"/>
      <c r="E87" s="83"/>
    </row>
    <row r="88" spans="1:5" ht="15" customHeight="1">
      <c r="A88" s="81" t="s">
        <v>162</v>
      </c>
      <c r="B88" s="85">
        <v>900</v>
      </c>
      <c r="D88" s="83"/>
      <c r="E88" s="83"/>
    </row>
    <row r="89" spans="1:5" ht="15">
      <c r="A89" s="95" t="s">
        <v>163</v>
      </c>
      <c r="B89" s="85">
        <v>900</v>
      </c>
      <c r="D89" s="83"/>
      <c r="E89" s="83"/>
    </row>
    <row r="90" spans="1:5" ht="15" customHeight="1">
      <c r="A90" s="86" t="s">
        <v>164</v>
      </c>
      <c r="B90" s="86"/>
      <c r="D90" s="83"/>
      <c r="E90" s="83"/>
    </row>
    <row r="91" spans="1:5" ht="15" customHeight="1">
      <c r="A91" s="81" t="s">
        <v>165</v>
      </c>
      <c r="B91" s="85">
        <v>1050</v>
      </c>
      <c r="D91" s="83"/>
      <c r="E91" s="83"/>
    </row>
    <row r="92" spans="1:5" ht="15" customHeight="1">
      <c r="A92" s="81" t="s">
        <v>166</v>
      </c>
      <c r="B92" s="85">
        <v>850</v>
      </c>
      <c r="D92" s="83"/>
      <c r="E92" s="83"/>
    </row>
    <row r="93" spans="1:5" ht="15" customHeight="1">
      <c r="A93" s="81" t="s">
        <v>167</v>
      </c>
      <c r="B93" s="85">
        <v>1550</v>
      </c>
      <c r="D93" s="83"/>
      <c r="E93" s="83"/>
    </row>
    <row r="94" spans="1:5" ht="15" customHeight="1">
      <c r="A94" s="81" t="s">
        <v>168</v>
      </c>
      <c r="B94" s="85">
        <v>1550</v>
      </c>
      <c r="D94" s="83"/>
      <c r="E94" s="83"/>
    </row>
    <row r="95" spans="1:5" ht="15">
      <c r="A95" s="81" t="s">
        <v>169</v>
      </c>
      <c r="B95" s="85">
        <v>1800</v>
      </c>
      <c r="D95" s="83"/>
      <c r="E95" s="83"/>
    </row>
    <row r="96" spans="1:5" ht="15" customHeight="1">
      <c r="A96" s="86" t="s">
        <v>170</v>
      </c>
      <c r="B96" s="86"/>
      <c r="D96" s="83"/>
      <c r="E96" s="83"/>
    </row>
    <row r="97" spans="1:5" ht="15">
      <c r="A97" s="81" t="s">
        <v>171</v>
      </c>
      <c r="B97" s="85">
        <v>1050</v>
      </c>
      <c r="D97" s="83"/>
      <c r="E97" s="83"/>
    </row>
    <row r="98" spans="1:5" ht="15" customHeight="1">
      <c r="A98" s="81" t="s">
        <v>172</v>
      </c>
      <c r="B98" s="85">
        <v>1300</v>
      </c>
      <c r="D98" s="83"/>
      <c r="E98" s="83"/>
    </row>
    <row r="99" spans="1:5" ht="15" customHeight="1">
      <c r="A99" s="81" t="s">
        <v>173</v>
      </c>
      <c r="B99" s="82">
        <v>600</v>
      </c>
      <c r="D99" s="83"/>
      <c r="E99" s="83"/>
    </row>
    <row r="100" spans="1:5" ht="15" customHeight="1">
      <c r="A100" s="81" t="s">
        <v>174</v>
      </c>
      <c r="B100" s="82"/>
      <c r="D100" s="83"/>
      <c r="E100" s="83"/>
    </row>
    <row r="101" spans="1:5" ht="15" customHeight="1">
      <c r="A101" s="81" t="s">
        <v>175</v>
      </c>
      <c r="B101" s="82">
        <v>450</v>
      </c>
      <c r="D101" s="83"/>
      <c r="E101" s="83"/>
    </row>
    <row r="102" spans="1:5" ht="15" customHeight="1">
      <c r="A102" s="81" t="s">
        <v>176</v>
      </c>
      <c r="B102" s="82"/>
      <c r="D102" s="83"/>
      <c r="E102" s="83"/>
    </row>
    <row r="103" spans="1:5" ht="15" customHeight="1">
      <c r="A103" s="81" t="s">
        <v>177</v>
      </c>
      <c r="B103" s="82"/>
      <c r="D103" s="83"/>
      <c r="E103" s="83"/>
    </row>
    <row r="104" spans="1:5" ht="15" customHeight="1">
      <c r="A104" s="84" t="s">
        <v>178</v>
      </c>
      <c r="B104" s="82"/>
      <c r="D104" s="83"/>
      <c r="E104" s="83"/>
    </row>
    <row r="105" spans="1:5" ht="15" customHeight="1">
      <c r="A105" s="81" t="s">
        <v>179</v>
      </c>
      <c r="B105" s="82"/>
      <c r="D105" s="83"/>
      <c r="E105" s="83"/>
    </row>
    <row r="106" spans="1:5" ht="15" customHeight="1">
      <c r="A106" s="81" t="s">
        <v>180</v>
      </c>
      <c r="B106" s="82"/>
      <c r="D106" s="83"/>
      <c r="E106" s="83"/>
    </row>
    <row r="107" spans="1:5" ht="15">
      <c r="A107" s="84" t="s">
        <v>181</v>
      </c>
      <c r="B107" s="85">
        <v>800</v>
      </c>
      <c r="D107" s="83"/>
      <c r="E107" s="83"/>
    </row>
    <row r="109" ht="15">
      <c r="A109" s="96"/>
    </row>
    <row r="110" ht="15.75">
      <c r="A110" s="97" t="s">
        <v>79</v>
      </c>
    </row>
    <row r="111" spans="1:2" ht="15">
      <c r="A111" s="98" t="s">
        <v>182</v>
      </c>
      <c r="B111" s="99" t="s">
        <v>183</v>
      </c>
    </row>
    <row r="112" spans="1:2" ht="15">
      <c r="A112" s="100"/>
      <c r="B112" s="72"/>
    </row>
    <row r="113" spans="1:2" ht="15">
      <c r="A113" s="100"/>
      <c r="B113" s="72"/>
    </row>
    <row r="114" spans="1:2" ht="15">
      <c r="A114" s="98" t="s">
        <v>184</v>
      </c>
      <c r="B114" s="101" t="s">
        <v>22</v>
      </c>
    </row>
    <row r="115" spans="1:2" ht="15">
      <c r="A115" s="98" t="s">
        <v>185</v>
      </c>
      <c r="B115" s="101"/>
    </row>
    <row r="116" spans="1:2" ht="15">
      <c r="A116" s="98"/>
      <c r="B116" s="72"/>
    </row>
    <row r="117" spans="1:2" ht="15">
      <c r="A117" s="23"/>
      <c r="B117" s="96"/>
    </row>
    <row r="118" spans="1:2" ht="15">
      <c r="A118" s="98" t="s">
        <v>186</v>
      </c>
      <c r="B118" s="99" t="s">
        <v>187</v>
      </c>
    </row>
    <row r="119" spans="1:2" ht="15">
      <c r="A119" s="23"/>
      <c r="B119" s="72"/>
    </row>
    <row r="120" spans="1:2" ht="15">
      <c r="A120" s="100" t="s">
        <v>23</v>
      </c>
      <c r="B120" s="102"/>
    </row>
    <row r="121" spans="1:2" ht="15">
      <c r="A121" s="100" t="s">
        <v>24</v>
      </c>
      <c r="B121" s="72"/>
    </row>
  </sheetData>
  <sheetProtection selectLockedCells="1" selectUnlockedCells="1"/>
  <mergeCells count="32">
    <mergeCell ref="B101:B106"/>
    <mergeCell ref="B114:B115"/>
    <mergeCell ref="A70:B70"/>
    <mergeCell ref="B72:B73"/>
    <mergeCell ref="B75:B77"/>
    <mergeCell ref="A90:B90"/>
    <mergeCell ref="A96:B96"/>
    <mergeCell ref="B99:B100"/>
    <mergeCell ref="A51:B51"/>
    <mergeCell ref="A55:B55"/>
    <mergeCell ref="A57:B57"/>
    <mergeCell ref="B58:B60"/>
    <mergeCell ref="B63:B65"/>
    <mergeCell ref="B67:B69"/>
    <mergeCell ref="A38:B38"/>
    <mergeCell ref="A41:B41"/>
    <mergeCell ref="A43:B43"/>
    <mergeCell ref="B44:B45"/>
    <mergeCell ref="A46:B46"/>
    <mergeCell ref="B49:B50"/>
    <mergeCell ref="B20:B22"/>
    <mergeCell ref="A26:B26"/>
    <mergeCell ref="B28:B29"/>
    <mergeCell ref="A30:B30"/>
    <mergeCell ref="B31:B34"/>
    <mergeCell ref="A36:B36"/>
    <mergeCell ref="A7:B7"/>
    <mergeCell ref="A8:B8"/>
    <mergeCell ref="A9:B9"/>
    <mergeCell ref="A13:A15"/>
    <mergeCell ref="B13:B15"/>
    <mergeCell ref="B16:B19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1"/>
  <sheetViews>
    <sheetView tabSelected="1" zoomScale="79" zoomScaleNormal="79" zoomScalePageLayoutView="0" workbookViewId="0" topLeftCell="A1">
      <selection activeCell="C5" sqref="C5"/>
    </sheetView>
  </sheetViews>
  <sheetFormatPr defaultColWidth="9.421875" defaultRowHeight="12.75" outlineLevelRow="1"/>
  <cols>
    <col min="1" max="1" width="6.7109375" style="133" customWidth="1"/>
    <col min="2" max="2" width="62.8515625" style="105" customWidth="1"/>
    <col min="3" max="3" width="58.28125" style="105" customWidth="1"/>
    <col min="4" max="200" width="9.421875" style="105" customWidth="1"/>
    <col min="201" max="201" width="6.7109375" style="105" customWidth="1"/>
    <col min="202" max="202" width="90.140625" style="105" customWidth="1"/>
    <col min="203" max="225" width="0" style="105" hidden="1" customWidth="1"/>
    <col min="226" max="226" width="44.421875" style="105" customWidth="1"/>
    <col min="227" max="235" width="0" style="105" hidden="1" customWidth="1"/>
    <col min="236" max="236" width="8.57421875" style="105" customWidth="1"/>
    <col min="237" max="255" width="9.421875" style="105" customWidth="1"/>
    <col min="256" max="16384" width="9.421875" style="162" customWidth="1"/>
  </cols>
  <sheetData>
    <row r="1" spans="1:3" ht="26.25" customHeight="1" outlineLevel="1">
      <c r="A1" s="103"/>
      <c r="B1" s="104"/>
      <c r="C1" s="71" t="s">
        <v>81</v>
      </c>
    </row>
    <row r="2" spans="1:3" ht="28.5" customHeight="1" outlineLevel="1">
      <c r="A2" s="103"/>
      <c r="B2" s="104"/>
      <c r="C2" s="106" t="s">
        <v>82</v>
      </c>
    </row>
    <row r="3" spans="1:3" ht="25.5" customHeight="1" outlineLevel="1">
      <c r="A3" s="103"/>
      <c r="B3" s="104"/>
      <c r="C3" s="106" t="s">
        <v>83</v>
      </c>
    </row>
    <row r="4" spans="1:3" ht="24.75" customHeight="1" outlineLevel="1">
      <c r="A4" s="103"/>
      <c r="B4" s="104"/>
      <c r="C4" s="106" t="s">
        <v>84</v>
      </c>
    </row>
    <row r="5" spans="1:3" ht="28.5" customHeight="1" outlineLevel="1">
      <c r="A5" s="103"/>
      <c r="B5" s="104"/>
      <c r="C5" s="107"/>
    </row>
    <row r="6" spans="1:3" ht="39" customHeight="1">
      <c r="A6" s="103"/>
      <c r="B6" s="104"/>
      <c r="C6" s="108"/>
    </row>
    <row r="7" spans="1:3" ht="12.75" customHeight="1" hidden="1">
      <c r="A7" s="103"/>
      <c r="B7" s="109"/>
      <c r="C7" s="104"/>
    </row>
    <row r="8" spans="1:3" ht="21" customHeight="1" hidden="1">
      <c r="A8" s="103"/>
      <c r="B8" s="104"/>
      <c r="C8" s="104"/>
    </row>
    <row r="9" spans="1:3" ht="33.75" customHeight="1">
      <c r="A9" s="110" t="s">
        <v>188</v>
      </c>
      <c r="B9" s="110"/>
      <c r="C9" s="110"/>
    </row>
    <row r="10" spans="1:3" ht="39" customHeight="1">
      <c r="A10" s="111" t="s">
        <v>189</v>
      </c>
      <c r="B10" s="111"/>
      <c r="C10" s="111"/>
    </row>
    <row r="11" spans="1:3" ht="12.75" customHeight="1" hidden="1">
      <c r="A11" s="112"/>
      <c r="B11" s="113"/>
      <c r="C11" s="104"/>
    </row>
    <row r="12" spans="1:3" ht="19.5" customHeight="1">
      <c r="A12" s="114" t="s">
        <v>190</v>
      </c>
      <c r="B12" s="114"/>
      <c r="C12" s="114"/>
    </row>
    <row r="13" spans="1:3" ht="12.75" customHeight="1" hidden="1">
      <c r="A13" s="115" t="s">
        <v>191</v>
      </c>
      <c r="B13" s="115"/>
      <c r="C13" s="104"/>
    </row>
    <row r="14" spans="1:3" ht="18.75" customHeight="1" hidden="1">
      <c r="A14" s="116"/>
      <c r="B14" s="117"/>
      <c r="C14" s="104"/>
    </row>
    <row r="15" spans="1:3" ht="39" customHeight="1">
      <c r="A15" s="111" t="s">
        <v>192</v>
      </c>
      <c r="B15" s="111"/>
      <c r="C15" s="111"/>
    </row>
    <row r="16" spans="1:3" ht="11.25" customHeight="1">
      <c r="A16" s="118"/>
      <c r="B16" s="119"/>
      <c r="C16" s="104"/>
    </row>
    <row r="17" spans="1:3" s="123" customFormat="1" ht="26.25" customHeight="1">
      <c r="A17" s="120"/>
      <c r="B17" s="121" t="s">
        <v>191</v>
      </c>
      <c r="C17" s="122"/>
    </row>
    <row r="18" spans="1:3" s="123" customFormat="1" ht="55.5" customHeight="1">
      <c r="A18" s="124" t="s">
        <v>31</v>
      </c>
      <c r="B18" s="124" t="s">
        <v>193</v>
      </c>
      <c r="C18" s="125" t="s">
        <v>194</v>
      </c>
    </row>
    <row r="19" spans="1:3" ht="21" customHeight="1">
      <c r="A19" s="126">
        <v>1</v>
      </c>
      <c r="B19" s="126">
        <v>2</v>
      </c>
      <c r="C19" s="127">
        <v>3</v>
      </c>
    </row>
    <row r="20" spans="1:3" s="130" customFormat="1" ht="21" customHeight="1">
      <c r="A20" s="127">
        <v>1</v>
      </c>
      <c r="B20" s="128" t="s">
        <v>195</v>
      </c>
      <c r="C20" s="129">
        <v>270</v>
      </c>
    </row>
    <row r="21" spans="1:3" ht="21" customHeight="1">
      <c r="A21" s="127">
        <v>2</v>
      </c>
      <c r="B21" s="128" t="s">
        <v>196</v>
      </c>
      <c r="C21" s="129">
        <v>585</v>
      </c>
    </row>
    <row r="22" spans="1:3" ht="21" customHeight="1">
      <c r="A22" s="127">
        <v>3</v>
      </c>
      <c r="B22" s="128" t="s">
        <v>197</v>
      </c>
      <c r="C22" s="129">
        <v>380</v>
      </c>
    </row>
    <row r="23" spans="1:3" ht="21" customHeight="1">
      <c r="A23" s="127">
        <v>4</v>
      </c>
      <c r="B23" s="128" t="s">
        <v>198</v>
      </c>
      <c r="C23" s="129">
        <v>6050</v>
      </c>
    </row>
    <row r="24" spans="1:3" ht="21" customHeight="1">
      <c r="A24" s="127">
        <v>5</v>
      </c>
      <c r="B24" s="128" t="s">
        <v>199</v>
      </c>
      <c r="C24" s="129">
        <v>570</v>
      </c>
    </row>
    <row r="25" spans="1:3" ht="21" customHeight="1">
      <c r="A25" s="127">
        <v>6</v>
      </c>
      <c r="B25" s="128" t="s">
        <v>200</v>
      </c>
      <c r="C25" s="129">
        <v>1530</v>
      </c>
    </row>
    <row r="26" spans="1:3" ht="21" customHeight="1">
      <c r="A26" s="127">
        <v>7</v>
      </c>
      <c r="B26" s="128" t="s">
        <v>201</v>
      </c>
      <c r="C26" s="129">
        <v>480</v>
      </c>
    </row>
    <row r="27" spans="1:3" ht="21" customHeight="1">
      <c r="A27" s="127">
        <v>8</v>
      </c>
      <c r="B27" s="128" t="s">
        <v>202</v>
      </c>
      <c r="C27" s="129">
        <v>15</v>
      </c>
    </row>
    <row r="28" spans="1:3" ht="21" customHeight="1">
      <c r="A28" s="127">
        <v>9</v>
      </c>
      <c r="B28" s="128" t="s">
        <v>203</v>
      </c>
      <c r="C28" s="129">
        <v>100</v>
      </c>
    </row>
    <row r="29" spans="1:3" ht="21" customHeight="1">
      <c r="A29" s="127">
        <v>10</v>
      </c>
      <c r="B29" s="128" t="s">
        <v>204</v>
      </c>
      <c r="C29" s="129">
        <v>245</v>
      </c>
    </row>
    <row r="30" spans="1:3" ht="21" customHeight="1">
      <c r="A30" s="127">
        <v>11</v>
      </c>
      <c r="B30" s="128" t="s">
        <v>205</v>
      </c>
      <c r="C30" s="129">
        <v>765</v>
      </c>
    </row>
    <row r="31" spans="1:3" ht="21" customHeight="1">
      <c r="A31" s="127">
        <v>12</v>
      </c>
      <c r="B31" s="128" t="s">
        <v>206</v>
      </c>
      <c r="C31" s="129">
        <v>270</v>
      </c>
    </row>
    <row r="32" spans="1:3" ht="21" customHeight="1">
      <c r="A32" s="127">
        <v>13</v>
      </c>
      <c r="B32" s="128" t="s">
        <v>207</v>
      </c>
      <c r="C32" s="129">
        <v>30</v>
      </c>
    </row>
    <row r="33" spans="1:3" ht="21" customHeight="1">
      <c r="A33" s="127">
        <v>14</v>
      </c>
      <c r="B33" s="128" t="s">
        <v>208</v>
      </c>
      <c r="C33" s="129">
        <v>610</v>
      </c>
    </row>
    <row r="34" spans="1:3" ht="21" customHeight="1">
      <c r="A34" s="127">
        <v>15</v>
      </c>
      <c r="B34" s="128" t="s">
        <v>209</v>
      </c>
      <c r="C34" s="129">
        <v>270</v>
      </c>
    </row>
    <row r="35" spans="1:3" ht="21" customHeight="1">
      <c r="A35" s="127">
        <v>16</v>
      </c>
      <c r="B35" s="128" t="s">
        <v>210</v>
      </c>
      <c r="C35" s="129">
        <v>185</v>
      </c>
    </row>
    <row r="36" spans="1:3" ht="21" customHeight="1">
      <c r="A36" s="127">
        <v>17</v>
      </c>
      <c r="B36" s="128" t="s">
        <v>211</v>
      </c>
      <c r="C36" s="129">
        <v>330</v>
      </c>
    </row>
    <row r="37" spans="1:3" ht="21" customHeight="1">
      <c r="A37" s="127">
        <v>18</v>
      </c>
      <c r="B37" s="128" t="s">
        <v>212</v>
      </c>
      <c r="C37" s="129">
        <v>610</v>
      </c>
    </row>
    <row r="38" spans="1:3" ht="21" customHeight="1">
      <c r="A38" s="127">
        <v>19</v>
      </c>
      <c r="B38" s="128" t="s">
        <v>213</v>
      </c>
      <c r="C38" s="129">
        <v>1670</v>
      </c>
    </row>
    <row r="39" spans="1:3" ht="21" customHeight="1">
      <c r="A39" s="127">
        <v>20</v>
      </c>
      <c r="B39" s="128" t="s">
        <v>214</v>
      </c>
      <c r="C39" s="129">
        <v>250</v>
      </c>
    </row>
    <row r="40" spans="1:3" ht="21" customHeight="1">
      <c r="A40" s="127">
        <v>21</v>
      </c>
      <c r="B40" s="128" t="s">
        <v>215</v>
      </c>
      <c r="C40" s="129">
        <v>2260</v>
      </c>
    </row>
    <row r="41" spans="1:3" ht="21" customHeight="1">
      <c r="A41" s="127">
        <v>22</v>
      </c>
      <c r="B41" s="128" t="s">
        <v>216</v>
      </c>
      <c r="C41" s="129">
        <v>1085</v>
      </c>
    </row>
    <row r="42" spans="1:3" ht="21" customHeight="1">
      <c r="A42" s="127">
        <v>23</v>
      </c>
      <c r="B42" s="128" t="s">
        <v>217</v>
      </c>
      <c r="C42" s="129">
        <v>365</v>
      </c>
    </row>
    <row r="43" spans="1:3" ht="21" customHeight="1">
      <c r="A43" s="127">
        <v>24</v>
      </c>
      <c r="B43" s="128" t="s">
        <v>218</v>
      </c>
      <c r="C43" s="129">
        <v>280</v>
      </c>
    </row>
    <row r="44" spans="1:3" ht="21" customHeight="1">
      <c r="A44" s="127">
        <v>25</v>
      </c>
      <c r="B44" s="128" t="s">
        <v>219</v>
      </c>
      <c r="C44" s="129">
        <v>430</v>
      </c>
    </row>
    <row r="45" spans="1:3" ht="21" customHeight="1">
      <c r="A45" s="127">
        <v>26</v>
      </c>
      <c r="B45" s="128" t="s">
        <v>220</v>
      </c>
      <c r="C45" s="129">
        <v>410</v>
      </c>
    </row>
    <row r="46" spans="1:3" ht="21" customHeight="1">
      <c r="A46" s="127">
        <v>27</v>
      </c>
      <c r="B46" s="128" t="s">
        <v>221</v>
      </c>
      <c r="C46" s="129">
        <v>270</v>
      </c>
    </row>
    <row r="47" spans="1:3" ht="23.25" customHeight="1">
      <c r="A47" s="127">
        <v>28</v>
      </c>
      <c r="B47" s="128" t="s">
        <v>222</v>
      </c>
      <c r="C47" s="129">
        <v>1065</v>
      </c>
    </row>
    <row r="48" spans="1:3" ht="21" customHeight="1">
      <c r="A48" s="127">
        <v>29</v>
      </c>
      <c r="B48" s="128" t="s">
        <v>223</v>
      </c>
      <c r="C48" s="129">
        <v>610</v>
      </c>
    </row>
    <row r="49" spans="1:3" ht="21" customHeight="1">
      <c r="A49" s="127">
        <v>30</v>
      </c>
      <c r="B49" s="128" t="s">
        <v>224</v>
      </c>
      <c r="C49" s="129">
        <v>6200</v>
      </c>
    </row>
    <row r="50" spans="1:3" ht="21" customHeight="1">
      <c r="A50" s="127">
        <v>31</v>
      </c>
      <c r="B50" s="128" t="s">
        <v>225</v>
      </c>
      <c r="C50" s="129">
        <v>970</v>
      </c>
    </row>
    <row r="51" spans="1:3" ht="22.5" customHeight="1">
      <c r="A51" s="127">
        <v>32</v>
      </c>
      <c r="B51" s="128" t="s">
        <v>226</v>
      </c>
      <c r="C51" s="129">
        <v>270</v>
      </c>
    </row>
    <row r="52" spans="1:3" s="131" customFormat="1" ht="21" customHeight="1">
      <c r="A52" s="127">
        <v>33</v>
      </c>
      <c r="B52" s="128" t="s">
        <v>227</v>
      </c>
      <c r="C52" s="129">
        <v>260</v>
      </c>
    </row>
    <row r="53" spans="1:3" ht="21" customHeight="1">
      <c r="A53" s="127">
        <v>34</v>
      </c>
      <c r="B53" s="128" t="s">
        <v>228</v>
      </c>
      <c r="C53" s="129">
        <v>30</v>
      </c>
    </row>
    <row r="54" spans="1:3" ht="21" customHeight="1">
      <c r="A54" s="127">
        <v>35</v>
      </c>
      <c r="B54" s="128" t="s">
        <v>229</v>
      </c>
      <c r="C54" s="129">
        <v>430</v>
      </c>
    </row>
    <row r="55" spans="1:3" ht="21" customHeight="1">
      <c r="A55" s="127">
        <v>36</v>
      </c>
      <c r="B55" s="128" t="s">
        <v>230</v>
      </c>
      <c r="C55" s="129">
        <v>970</v>
      </c>
    </row>
    <row r="56" spans="1:3" ht="21" customHeight="1">
      <c r="A56" s="127">
        <v>37</v>
      </c>
      <c r="B56" s="128" t="s">
        <v>231</v>
      </c>
      <c r="C56" s="129">
        <v>590</v>
      </c>
    </row>
    <row r="57" spans="1:3" ht="21" customHeight="1">
      <c r="A57" s="127">
        <v>38</v>
      </c>
      <c r="B57" s="128" t="s">
        <v>232</v>
      </c>
      <c r="C57" s="129">
        <v>590</v>
      </c>
    </row>
    <row r="58" spans="1:3" ht="21" customHeight="1">
      <c r="A58" s="127">
        <v>39</v>
      </c>
      <c r="B58" s="128" t="s">
        <v>233</v>
      </c>
      <c r="C58" s="129">
        <v>970</v>
      </c>
    </row>
    <row r="59" spans="1:3" ht="21" customHeight="1">
      <c r="A59" s="127">
        <v>40</v>
      </c>
      <c r="B59" s="128" t="s">
        <v>234</v>
      </c>
      <c r="C59" s="129">
        <v>150</v>
      </c>
    </row>
    <row r="60" spans="1:3" ht="21" customHeight="1">
      <c r="A60" s="127">
        <v>41</v>
      </c>
      <c r="B60" s="128" t="s">
        <v>235</v>
      </c>
      <c r="C60" s="129">
        <v>300</v>
      </c>
    </row>
    <row r="61" spans="1:3" ht="21" customHeight="1">
      <c r="A61" s="127">
        <v>42</v>
      </c>
      <c r="B61" s="128" t="s">
        <v>236</v>
      </c>
      <c r="C61" s="129">
        <v>1050</v>
      </c>
    </row>
    <row r="62" spans="1:3" ht="21" customHeight="1">
      <c r="A62" s="127">
        <v>43</v>
      </c>
      <c r="B62" s="128" t="s">
        <v>237</v>
      </c>
      <c r="C62" s="129">
        <v>250</v>
      </c>
    </row>
    <row r="63" spans="1:3" ht="21" customHeight="1">
      <c r="A63" s="127">
        <v>44</v>
      </c>
      <c r="B63" s="128" t="s">
        <v>238</v>
      </c>
      <c r="C63" s="129">
        <v>610</v>
      </c>
    </row>
    <row r="64" spans="1:3" ht="21" customHeight="1">
      <c r="A64" s="127">
        <v>45</v>
      </c>
      <c r="B64" s="128" t="s">
        <v>239</v>
      </c>
      <c r="C64" s="129">
        <v>245</v>
      </c>
    </row>
    <row r="65" spans="1:3" ht="21" customHeight="1">
      <c r="A65" s="127">
        <v>46</v>
      </c>
      <c r="B65" s="128" t="s">
        <v>240</v>
      </c>
      <c r="C65" s="129">
        <v>570</v>
      </c>
    </row>
    <row r="66" spans="1:3" s="133" customFormat="1" ht="40.5" customHeight="1">
      <c r="A66" s="127">
        <v>47</v>
      </c>
      <c r="B66" s="132" t="s">
        <v>241</v>
      </c>
      <c r="C66" s="129">
        <v>800</v>
      </c>
    </row>
    <row r="67" spans="1:3" ht="21" customHeight="1">
      <c r="A67" s="127">
        <v>48</v>
      </c>
      <c r="B67" s="128" t="s">
        <v>242</v>
      </c>
      <c r="C67" s="129">
        <v>540</v>
      </c>
    </row>
    <row r="68" spans="1:3" ht="19.5" customHeight="1">
      <c r="A68" s="127">
        <v>49</v>
      </c>
      <c r="B68" s="128" t="s">
        <v>243</v>
      </c>
      <c r="C68" s="129">
        <v>600</v>
      </c>
    </row>
    <row r="69" spans="1:3" ht="19.5" customHeight="1">
      <c r="A69" s="127">
        <v>50</v>
      </c>
      <c r="B69" s="128" t="s">
        <v>244</v>
      </c>
      <c r="C69" s="129">
        <v>650</v>
      </c>
    </row>
    <row r="70" spans="1:3" ht="21" customHeight="1">
      <c r="A70" s="127">
        <v>51</v>
      </c>
      <c r="B70" s="128" t="s">
        <v>245</v>
      </c>
      <c r="C70" s="129">
        <v>470</v>
      </c>
    </row>
    <row r="71" spans="1:3" ht="21" customHeight="1">
      <c r="A71" s="134"/>
      <c r="B71" s="135"/>
      <c r="C71" s="133"/>
    </row>
    <row r="72" spans="1:3" ht="21" customHeight="1" hidden="1">
      <c r="A72" s="134"/>
      <c r="B72" s="135"/>
      <c r="C72" s="133"/>
    </row>
    <row r="73" spans="1:3" ht="16.5" customHeight="1" hidden="1">
      <c r="A73" s="134"/>
      <c r="B73" s="135"/>
      <c r="C73" s="133"/>
    </row>
    <row r="74" spans="1:3" ht="21" customHeight="1" hidden="1">
      <c r="A74" s="134"/>
      <c r="B74" s="135"/>
      <c r="C74" s="133"/>
    </row>
    <row r="75" spans="1:3" ht="21" customHeight="1" hidden="1">
      <c r="A75" s="134"/>
      <c r="B75" s="135"/>
      <c r="C75" s="133"/>
    </row>
    <row r="76" spans="1:3" ht="21" customHeight="1" hidden="1">
      <c r="A76" s="134"/>
      <c r="B76" s="135"/>
      <c r="C76" s="133"/>
    </row>
    <row r="77" spans="1:3" ht="21" customHeight="1" hidden="1">
      <c r="A77" s="134"/>
      <c r="B77" s="135"/>
      <c r="C77" s="133"/>
    </row>
    <row r="78" spans="1:3" ht="21" customHeight="1">
      <c r="A78" s="134"/>
      <c r="B78" s="135"/>
      <c r="C78" s="133"/>
    </row>
    <row r="79" spans="1:3" ht="21" customHeight="1">
      <c r="A79" s="115" t="s">
        <v>246</v>
      </c>
      <c r="B79" s="115"/>
      <c r="C79" s="115"/>
    </row>
    <row r="80" spans="1:2" ht="28.5" customHeight="1">
      <c r="A80" s="116"/>
      <c r="B80" s="117"/>
    </row>
    <row r="81" spans="1:3" ht="21" customHeight="1">
      <c r="A81" s="111" t="s">
        <v>247</v>
      </c>
      <c r="B81" s="111"/>
      <c r="C81" s="111"/>
    </row>
    <row r="82" spans="1:3" s="133" customFormat="1" ht="24.75" customHeight="1">
      <c r="A82" s="134"/>
      <c r="B82" s="135"/>
      <c r="C82" s="136"/>
    </row>
    <row r="83" spans="1:3" s="133" customFormat="1" ht="48.75" customHeight="1">
      <c r="A83" s="137" t="s">
        <v>31</v>
      </c>
      <c r="B83" s="137" t="s">
        <v>193</v>
      </c>
      <c r="C83" s="124" t="s">
        <v>194</v>
      </c>
    </row>
    <row r="84" spans="1:3" s="133" customFormat="1" ht="54.75" customHeight="1" hidden="1">
      <c r="A84" s="137"/>
      <c r="B84" s="137"/>
      <c r="C84" s="138"/>
    </row>
    <row r="85" spans="1:3" s="133" customFormat="1" ht="21" customHeight="1">
      <c r="A85" s="139">
        <v>1</v>
      </c>
      <c r="B85" s="139">
        <v>2</v>
      </c>
      <c r="C85" s="127">
        <v>3</v>
      </c>
    </row>
    <row r="86" spans="1:3" s="133" customFormat="1" ht="21" customHeight="1">
      <c r="A86" s="140">
        <v>1</v>
      </c>
      <c r="B86" s="141" t="s">
        <v>248</v>
      </c>
      <c r="C86" s="129">
        <v>590</v>
      </c>
    </row>
    <row r="87" spans="1:3" s="133" customFormat="1" ht="21" customHeight="1">
      <c r="A87" s="140">
        <v>2</v>
      </c>
      <c r="B87" s="141" t="s">
        <v>196</v>
      </c>
      <c r="C87" s="129">
        <v>590</v>
      </c>
    </row>
    <row r="88" spans="1:3" s="145" customFormat="1" ht="21" customHeight="1" hidden="1">
      <c r="A88" s="142">
        <v>3</v>
      </c>
      <c r="B88" s="143" t="s">
        <v>199</v>
      </c>
      <c r="C88" s="144">
        <v>1133</v>
      </c>
    </row>
    <row r="89" spans="1:3" s="133" customFormat="1" ht="21" customHeight="1">
      <c r="A89" s="140">
        <v>3</v>
      </c>
      <c r="B89" s="146" t="s">
        <v>200</v>
      </c>
      <c r="C89" s="129">
        <v>1550</v>
      </c>
    </row>
    <row r="90" spans="1:3" s="133" customFormat="1" ht="21" customHeight="1">
      <c r="A90" s="140">
        <v>4</v>
      </c>
      <c r="B90" s="146" t="s">
        <v>201</v>
      </c>
      <c r="C90" s="129">
        <v>510</v>
      </c>
    </row>
    <row r="91" spans="1:3" s="133" customFormat="1" ht="21" customHeight="1">
      <c r="A91" s="140">
        <v>5</v>
      </c>
      <c r="B91" s="141" t="s">
        <v>203</v>
      </c>
      <c r="C91" s="129">
        <v>120</v>
      </c>
    </row>
    <row r="92" spans="1:3" s="145" customFormat="1" ht="21" customHeight="1" hidden="1">
      <c r="A92" s="140">
        <v>6</v>
      </c>
      <c r="B92" s="143" t="s">
        <v>204</v>
      </c>
      <c r="C92" s="144">
        <v>227</v>
      </c>
    </row>
    <row r="93" spans="1:3" s="133" customFormat="1" ht="21" customHeight="1">
      <c r="A93" s="140">
        <v>6</v>
      </c>
      <c r="B93" s="146" t="s">
        <v>205</v>
      </c>
      <c r="C93" s="129">
        <v>770</v>
      </c>
    </row>
    <row r="94" spans="1:3" s="133" customFormat="1" ht="21" customHeight="1">
      <c r="A94" s="140">
        <v>7</v>
      </c>
      <c r="B94" s="146" t="s">
        <v>208</v>
      </c>
      <c r="C94" s="129">
        <v>610</v>
      </c>
    </row>
    <row r="95" spans="1:3" s="133" customFormat="1" ht="21" customHeight="1">
      <c r="A95" s="140">
        <v>8</v>
      </c>
      <c r="B95" s="146" t="s">
        <v>210</v>
      </c>
      <c r="C95" s="129">
        <v>185</v>
      </c>
    </row>
    <row r="96" spans="1:3" s="133" customFormat="1" ht="21" customHeight="1">
      <c r="A96" s="140">
        <v>9</v>
      </c>
      <c r="B96" s="146" t="s">
        <v>211</v>
      </c>
      <c r="C96" s="129">
        <v>330</v>
      </c>
    </row>
    <row r="97" spans="1:3" s="133" customFormat="1" ht="21" customHeight="1">
      <c r="A97" s="140">
        <v>10</v>
      </c>
      <c r="B97" s="146" t="s">
        <v>212</v>
      </c>
      <c r="C97" s="129">
        <v>610</v>
      </c>
    </row>
    <row r="98" spans="1:3" s="133" customFormat="1" ht="21" customHeight="1">
      <c r="A98" s="140">
        <v>11</v>
      </c>
      <c r="B98" s="146" t="s">
        <v>216</v>
      </c>
      <c r="C98" s="129">
        <v>1100</v>
      </c>
    </row>
    <row r="99" spans="1:3" s="133" customFormat="1" ht="21" customHeight="1">
      <c r="A99" s="140">
        <v>12</v>
      </c>
      <c r="B99" s="146" t="s">
        <v>217</v>
      </c>
      <c r="C99" s="129">
        <v>365</v>
      </c>
    </row>
    <row r="100" spans="1:3" s="133" customFormat="1" ht="21" customHeight="1">
      <c r="A100" s="140">
        <v>13</v>
      </c>
      <c r="B100" s="146" t="s">
        <v>218</v>
      </c>
      <c r="C100" s="129">
        <v>245</v>
      </c>
    </row>
    <row r="101" spans="1:3" s="133" customFormat="1" ht="21" customHeight="1">
      <c r="A101" s="140">
        <v>14</v>
      </c>
      <c r="B101" s="146" t="s">
        <v>219</v>
      </c>
      <c r="C101" s="129">
        <v>430</v>
      </c>
    </row>
    <row r="102" spans="1:3" s="133" customFormat="1" ht="20.25" customHeight="1">
      <c r="A102" s="140">
        <v>15</v>
      </c>
      <c r="B102" s="147" t="s">
        <v>222</v>
      </c>
      <c r="C102" s="129">
        <v>1100</v>
      </c>
    </row>
    <row r="103" spans="1:3" s="133" customFormat="1" ht="21" customHeight="1">
      <c r="A103" s="140">
        <v>16</v>
      </c>
      <c r="B103" s="141" t="s">
        <v>223</v>
      </c>
      <c r="C103" s="129">
        <v>610</v>
      </c>
    </row>
    <row r="104" spans="1:3" s="133" customFormat="1" ht="21" customHeight="1">
      <c r="A104" s="140">
        <v>17</v>
      </c>
      <c r="B104" s="146" t="s">
        <v>197</v>
      </c>
      <c r="C104" s="129">
        <v>405</v>
      </c>
    </row>
    <row r="105" spans="1:3" s="133" customFormat="1" ht="21" customHeight="1">
      <c r="A105" s="140">
        <v>18</v>
      </c>
      <c r="B105" s="146" t="s">
        <v>227</v>
      </c>
      <c r="C105" s="129">
        <v>280</v>
      </c>
    </row>
    <row r="106" spans="1:3" s="133" customFormat="1" ht="21" customHeight="1">
      <c r="A106" s="140">
        <v>19</v>
      </c>
      <c r="B106" s="146" t="s">
        <v>249</v>
      </c>
      <c r="C106" s="129">
        <v>1050</v>
      </c>
    </row>
    <row r="107" spans="1:3" s="133" customFormat="1" ht="21" customHeight="1">
      <c r="A107" s="140">
        <v>20</v>
      </c>
      <c r="B107" s="146" t="s">
        <v>231</v>
      </c>
      <c r="C107" s="129">
        <v>590</v>
      </c>
    </row>
    <row r="108" spans="1:3" s="133" customFormat="1" ht="21" customHeight="1">
      <c r="A108" s="140">
        <v>21</v>
      </c>
      <c r="B108" s="141" t="s">
        <v>233</v>
      </c>
      <c r="C108" s="129">
        <v>1050</v>
      </c>
    </row>
    <row r="109" spans="1:3" s="133" customFormat="1" ht="21" customHeight="1">
      <c r="A109" s="140">
        <v>22</v>
      </c>
      <c r="B109" s="141" t="s">
        <v>234</v>
      </c>
      <c r="C109" s="129">
        <v>650</v>
      </c>
    </row>
    <row r="110" spans="1:3" s="133" customFormat="1" ht="21" customHeight="1">
      <c r="A110" s="140">
        <v>23</v>
      </c>
      <c r="B110" s="141" t="s">
        <v>236</v>
      </c>
      <c r="C110" s="129">
        <v>1050</v>
      </c>
    </row>
    <row r="111" spans="1:3" s="133" customFormat="1" ht="21" customHeight="1">
      <c r="A111" s="140">
        <v>24</v>
      </c>
      <c r="B111" s="141" t="s">
        <v>235</v>
      </c>
      <c r="C111" s="129">
        <v>300</v>
      </c>
    </row>
    <row r="112" spans="1:3" s="133" customFormat="1" ht="21" customHeight="1">
      <c r="A112" s="140">
        <v>25</v>
      </c>
      <c r="B112" s="141" t="s">
        <v>250</v>
      </c>
      <c r="C112" s="129">
        <v>680</v>
      </c>
    </row>
    <row r="113" spans="1:3" s="133" customFormat="1" ht="21" customHeight="1">
      <c r="A113" s="140">
        <v>26</v>
      </c>
      <c r="B113" s="141" t="s">
        <v>216</v>
      </c>
      <c r="C113" s="129">
        <v>1100</v>
      </c>
    </row>
    <row r="114" spans="1:3" s="136" customFormat="1" ht="21" customHeight="1">
      <c r="A114" s="140">
        <v>27</v>
      </c>
      <c r="B114" s="141" t="s">
        <v>238</v>
      </c>
      <c r="C114" s="129">
        <v>610</v>
      </c>
    </row>
    <row r="115" spans="1:3" s="148" customFormat="1" ht="21" customHeight="1" hidden="1">
      <c r="A115" s="140">
        <v>28</v>
      </c>
      <c r="B115" s="143" t="s">
        <v>239</v>
      </c>
      <c r="C115" s="144">
        <v>227</v>
      </c>
    </row>
    <row r="116" spans="1:3" s="136" customFormat="1" ht="21" customHeight="1">
      <c r="A116" s="140">
        <v>29</v>
      </c>
      <c r="B116" s="146" t="s">
        <v>251</v>
      </c>
      <c r="C116" s="129">
        <v>1400</v>
      </c>
    </row>
    <row r="117" spans="1:3" s="149" customFormat="1" ht="21" customHeight="1">
      <c r="A117" s="140">
        <v>30</v>
      </c>
      <c r="B117" s="147" t="s">
        <v>229</v>
      </c>
      <c r="C117" s="129">
        <v>460</v>
      </c>
    </row>
    <row r="118" spans="1:3" s="133" customFormat="1" ht="18.75" customHeight="1">
      <c r="A118" s="140">
        <v>31</v>
      </c>
      <c r="B118" s="150" t="s">
        <v>240</v>
      </c>
      <c r="C118" s="129">
        <v>400</v>
      </c>
    </row>
    <row r="119" spans="1:3" s="133" customFormat="1" ht="45" customHeight="1">
      <c r="A119" s="140">
        <v>32</v>
      </c>
      <c r="B119" s="151" t="s">
        <v>241</v>
      </c>
      <c r="C119" s="129">
        <v>620</v>
      </c>
    </row>
    <row r="120" spans="1:3" s="149" customFormat="1" ht="21" customHeight="1">
      <c r="A120" s="152"/>
      <c r="B120" s="134"/>
      <c r="C120" s="153"/>
    </row>
    <row r="121" spans="1:2" ht="43.5" customHeight="1">
      <c r="A121" s="154" t="s">
        <v>79</v>
      </c>
      <c r="B121" s="154"/>
    </row>
    <row r="122" spans="1:2" ht="21" customHeight="1">
      <c r="A122" s="120"/>
      <c r="B122" s="155"/>
    </row>
    <row r="123" spans="1:3" ht="24" customHeight="1">
      <c r="A123" s="134" t="s">
        <v>252</v>
      </c>
      <c r="B123" s="156"/>
      <c r="C123" s="108" t="s">
        <v>253</v>
      </c>
    </row>
    <row r="124" spans="1:3" s="157" customFormat="1" ht="45" customHeight="1">
      <c r="A124" s="156" t="s">
        <v>19</v>
      </c>
      <c r="B124" s="156"/>
      <c r="C124" s="108" t="s">
        <v>20</v>
      </c>
    </row>
    <row r="125" spans="1:2" ht="21" customHeight="1">
      <c r="A125" s="158"/>
      <c r="B125" s="159"/>
    </row>
    <row r="126" spans="1:3" ht="24" customHeight="1">
      <c r="A126" s="160" t="s">
        <v>254</v>
      </c>
      <c r="B126" s="160"/>
      <c r="C126" s="161"/>
    </row>
    <row r="127" spans="1:3" ht="21" customHeight="1">
      <c r="A127" s="160"/>
      <c r="B127" s="160"/>
      <c r="C127" s="108" t="s">
        <v>255</v>
      </c>
    </row>
    <row r="128" spans="1:3" ht="21" customHeight="1">
      <c r="A128" s="103"/>
      <c r="B128" s="104"/>
      <c r="C128" s="104"/>
    </row>
    <row r="129" spans="1:3" ht="21" customHeight="1">
      <c r="A129" s="103"/>
      <c r="B129" s="104"/>
      <c r="C129" s="104"/>
    </row>
    <row r="130" spans="1:3" ht="21" customHeight="1">
      <c r="A130" s="23" t="s">
        <v>23</v>
      </c>
      <c r="B130" s="104"/>
      <c r="C130" s="104"/>
    </row>
    <row r="131" spans="1:3" ht="21" customHeight="1">
      <c r="A131" s="23" t="s">
        <v>24</v>
      </c>
      <c r="B131" s="104"/>
      <c r="C131" s="104"/>
    </row>
  </sheetData>
  <sheetProtection selectLockedCells="1" selectUnlockedCells="1"/>
  <mergeCells count="11">
    <mergeCell ref="A81:C81"/>
    <mergeCell ref="A83:A84"/>
    <mergeCell ref="B83:B84"/>
    <mergeCell ref="A121:B121"/>
    <mergeCell ref="A126:B127"/>
    <mergeCell ref="A9:C9"/>
    <mergeCell ref="A10:C10"/>
    <mergeCell ref="A12:C12"/>
    <mergeCell ref="A13:B13"/>
    <mergeCell ref="A15:C15"/>
    <mergeCell ref="A79:C79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Пинчук Георгий Михайлович</cp:lastModifiedBy>
  <dcterms:modified xsi:type="dcterms:W3CDTF">2018-09-06T09:06:49Z</dcterms:modified>
  <cp:category/>
  <cp:version/>
  <cp:contentType/>
  <cp:contentStatus/>
</cp:coreProperties>
</file>